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255" windowWidth="23955" windowHeight="967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W74" i="1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V48" l="1"/>
  <c r="U48"/>
  <c r="T48"/>
  <c r="Q48"/>
  <c r="J48"/>
  <c r="F48"/>
  <c r="E48"/>
  <c r="D48"/>
  <c r="V47"/>
  <c r="U47"/>
  <c r="T47"/>
  <c r="J47"/>
  <c r="F47"/>
  <c r="E47"/>
  <c r="W46"/>
  <c r="V46"/>
  <c r="U46"/>
  <c r="S46"/>
  <c r="R46"/>
  <c r="Q46"/>
  <c r="P46"/>
  <c r="O46"/>
  <c r="N46"/>
  <c r="M46"/>
  <c r="L46"/>
  <c r="K46"/>
  <c r="J46"/>
  <c r="I46"/>
  <c r="H46"/>
  <c r="G46"/>
  <c r="F46"/>
  <c r="E46"/>
  <c r="D46"/>
  <c r="C46"/>
  <c r="W45"/>
  <c r="W44" s="1"/>
  <c r="V45"/>
  <c r="V44" s="1"/>
  <c r="U45"/>
  <c r="T45"/>
  <c r="S45"/>
  <c r="S44" s="1"/>
  <c r="R45"/>
  <c r="R44" s="1"/>
  <c r="Q45"/>
  <c r="P45"/>
  <c r="P44" s="1"/>
  <c r="O45"/>
  <c r="O44" s="1"/>
  <c r="N45"/>
  <c r="N44" s="1"/>
  <c r="M45"/>
  <c r="L45"/>
  <c r="L44" s="1"/>
  <c r="K45"/>
  <c r="K44" s="1"/>
  <c r="J45"/>
  <c r="J44" s="1"/>
  <c r="I45"/>
  <c r="H45"/>
  <c r="H44" s="1"/>
  <c r="F45"/>
  <c r="F44" s="1"/>
  <c r="E45"/>
  <c r="D45"/>
  <c r="D44" s="1"/>
  <c r="C45"/>
  <c r="C44" s="1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W42"/>
  <c r="W41" s="1"/>
  <c r="V42"/>
  <c r="V41" s="1"/>
  <c r="U42"/>
  <c r="U41" s="1"/>
  <c r="T42"/>
  <c r="S42"/>
  <c r="S41" s="1"/>
  <c r="R42"/>
  <c r="R41" s="1"/>
  <c r="Q42"/>
  <c r="Q41" s="1"/>
  <c r="P42"/>
  <c r="O42"/>
  <c r="O41" s="1"/>
  <c r="N42"/>
  <c r="N41" s="1"/>
  <c r="M42"/>
  <c r="M41" s="1"/>
  <c r="L42"/>
  <c r="K42"/>
  <c r="K41" s="1"/>
  <c r="J42"/>
  <c r="J41" s="1"/>
  <c r="I42"/>
  <c r="I41" s="1"/>
  <c r="H42"/>
  <c r="G42"/>
  <c r="G41" s="1"/>
  <c r="F42"/>
  <c r="F41" s="1"/>
  <c r="E42"/>
  <c r="E41" s="1"/>
  <c r="D42"/>
  <c r="C42"/>
  <c r="C41" s="1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W39"/>
  <c r="V39"/>
  <c r="U39"/>
  <c r="T39"/>
  <c r="S39"/>
  <c r="R39"/>
  <c r="Q39"/>
  <c r="P39"/>
  <c r="O39"/>
  <c r="N39"/>
  <c r="M39"/>
  <c r="L39"/>
  <c r="J39"/>
  <c r="I39"/>
  <c r="H39"/>
  <c r="G39"/>
  <c r="F39"/>
  <c r="E39"/>
  <c r="D39"/>
  <c r="C39"/>
  <c r="W38"/>
  <c r="V38"/>
  <c r="U38"/>
  <c r="U37" s="1"/>
  <c r="T38"/>
  <c r="S38"/>
  <c r="R38"/>
  <c r="Q38"/>
  <c r="Q37" s="1"/>
  <c r="P38"/>
  <c r="O38"/>
  <c r="N38"/>
  <c r="M38"/>
  <c r="M37" s="1"/>
  <c r="L38"/>
  <c r="K38"/>
  <c r="J38"/>
  <c r="I38"/>
  <c r="I37" s="1"/>
  <c r="H38"/>
  <c r="G38"/>
  <c r="F38"/>
  <c r="E38"/>
  <c r="E37" s="1"/>
  <c r="D38"/>
  <c r="C38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W33"/>
  <c r="V33"/>
  <c r="U33"/>
  <c r="T33"/>
  <c r="S33"/>
  <c r="R33"/>
  <c r="Q33"/>
  <c r="P33"/>
  <c r="N33"/>
  <c r="M33"/>
  <c r="L33"/>
  <c r="K33"/>
  <c r="J33"/>
  <c r="I33"/>
  <c r="H33"/>
  <c r="G33"/>
  <c r="F33"/>
  <c r="E33"/>
  <c r="D33"/>
  <c r="C33"/>
  <c r="W32"/>
  <c r="V32"/>
  <c r="U32"/>
  <c r="T32"/>
  <c r="S32"/>
  <c r="R32"/>
  <c r="Q32"/>
  <c r="P32"/>
  <c r="O32"/>
  <c r="N32"/>
  <c r="M32"/>
  <c r="L32"/>
  <c r="K32"/>
  <c r="J32"/>
  <c r="H32"/>
  <c r="G32"/>
  <c r="F32"/>
  <c r="E32"/>
  <c r="D32"/>
  <c r="C32"/>
  <c r="W31"/>
  <c r="V31"/>
  <c r="V30" s="1"/>
  <c r="U31"/>
  <c r="U30" s="1"/>
  <c r="T31"/>
  <c r="S31"/>
  <c r="Q31"/>
  <c r="Q30" s="1"/>
  <c r="P31"/>
  <c r="O31"/>
  <c r="N31"/>
  <c r="N30" s="1"/>
  <c r="M31"/>
  <c r="M30" s="1"/>
  <c r="L31"/>
  <c r="K31"/>
  <c r="I31"/>
  <c r="H31"/>
  <c r="G31"/>
  <c r="F31"/>
  <c r="F30" s="1"/>
  <c r="E31"/>
  <c r="E30" s="1"/>
  <c r="D31"/>
  <c r="C31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V26"/>
  <c r="U26"/>
  <c r="T26"/>
  <c r="S26"/>
  <c r="R26"/>
  <c r="Q26"/>
  <c r="P26"/>
  <c r="N26"/>
  <c r="M26"/>
  <c r="L26"/>
  <c r="J26"/>
  <c r="I26"/>
  <c r="H26"/>
  <c r="F26"/>
  <c r="E26"/>
  <c r="D26"/>
  <c r="C26"/>
  <c r="W25"/>
  <c r="U25"/>
  <c r="T25"/>
  <c r="S25"/>
  <c r="Q25"/>
  <c r="P25"/>
  <c r="O25"/>
  <c r="M25"/>
  <c r="L25"/>
  <c r="K25"/>
  <c r="I25"/>
  <c r="H25"/>
  <c r="G25"/>
  <c r="E25"/>
  <c r="D25"/>
  <c r="C25"/>
  <c r="C24" s="1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W22"/>
  <c r="U22"/>
  <c r="T22"/>
  <c r="S22"/>
  <c r="R22"/>
  <c r="Q22"/>
  <c r="P22"/>
  <c r="O22"/>
  <c r="N22"/>
  <c r="L22"/>
  <c r="K22"/>
  <c r="J22"/>
  <c r="H22"/>
  <c r="G22"/>
  <c r="F22"/>
  <c r="D22"/>
  <c r="C22"/>
  <c r="W21"/>
  <c r="W20" s="1"/>
  <c r="U21"/>
  <c r="T21"/>
  <c r="T20" s="1"/>
  <c r="S21"/>
  <c r="S20" s="1"/>
  <c r="R21"/>
  <c r="Q21"/>
  <c r="P21"/>
  <c r="P20" s="1"/>
  <c r="O21"/>
  <c r="O20" s="1"/>
  <c r="M21"/>
  <c r="K21"/>
  <c r="K20" s="1"/>
  <c r="I21"/>
  <c r="H21"/>
  <c r="H20" s="1"/>
  <c r="G21"/>
  <c r="G20" s="1"/>
  <c r="E21"/>
  <c r="D21"/>
  <c r="D20" s="1"/>
  <c r="C21"/>
  <c r="C20" s="1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W12"/>
  <c r="V12"/>
  <c r="U12"/>
  <c r="T12"/>
  <c r="T11" s="1"/>
  <c r="S12"/>
  <c r="R12"/>
  <c r="Q12"/>
  <c r="P12"/>
  <c r="P11" s="1"/>
  <c r="O12"/>
  <c r="N12"/>
  <c r="M12"/>
  <c r="L12"/>
  <c r="L11" s="1"/>
  <c r="K12"/>
  <c r="I12"/>
  <c r="H12"/>
  <c r="H11" s="1"/>
  <c r="G12"/>
  <c r="F12"/>
  <c r="E12"/>
  <c r="D12"/>
  <c r="D11" s="1"/>
  <c r="C12"/>
  <c r="S24" l="1"/>
  <c r="E11"/>
  <c r="I11"/>
  <c r="M11"/>
  <c r="Q11"/>
  <c r="U11"/>
  <c r="N25"/>
  <c r="G45"/>
  <c r="G44" s="1"/>
  <c r="I47"/>
  <c r="I48"/>
  <c r="M47"/>
  <c r="M48"/>
  <c r="N21"/>
  <c r="N20" s="1"/>
  <c r="M22"/>
  <c r="H47"/>
  <c r="H48"/>
  <c r="L47"/>
  <c r="L48"/>
  <c r="P47"/>
  <c r="P48"/>
  <c r="O11"/>
  <c r="F25"/>
  <c r="R25"/>
  <c r="F21"/>
  <c r="F20" s="1"/>
  <c r="E22"/>
  <c r="J12"/>
  <c r="J11" s="1"/>
  <c r="G26"/>
  <c r="K26"/>
  <c r="O26"/>
  <c r="W26"/>
  <c r="K39"/>
  <c r="K37" s="1"/>
  <c r="T46"/>
  <c r="C47"/>
  <c r="C48"/>
  <c r="G47"/>
  <c r="G48"/>
  <c r="K47"/>
  <c r="K48"/>
  <c r="O47"/>
  <c r="O48"/>
  <c r="S47"/>
  <c r="S48"/>
  <c r="W47"/>
  <c r="W48"/>
  <c r="C11"/>
  <c r="K11"/>
  <c r="W11"/>
  <c r="R20"/>
  <c r="I24"/>
  <c r="Q24"/>
  <c r="L30"/>
  <c r="T30"/>
  <c r="F11"/>
  <c r="N11"/>
  <c r="R11"/>
  <c r="V11"/>
  <c r="E20"/>
  <c r="M20"/>
  <c r="Q20"/>
  <c r="U20"/>
  <c r="D24"/>
  <c r="H24"/>
  <c r="L24"/>
  <c r="P24"/>
  <c r="T24"/>
  <c r="C30"/>
  <c r="G30"/>
  <c r="K30"/>
  <c r="O30"/>
  <c r="S30"/>
  <c r="W30"/>
  <c r="D37"/>
  <c r="H37"/>
  <c r="L37"/>
  <c r="P37"/>
  <c r="T37"/>
  <c r="C37"/>
  <c r="G37"/>
  <c r="O37"/>
  <c r="S37"/>
  <c r="W37"/>
  <c r="F37"/>
  <c r="J37"/>
  <c r="N37"/>
  <c r="R37"/>
  <c r="V37"/>
  <c r="D41"/>
  <c r="H41"/>
  <c r="L41"/>
  <c r="P41"/>
  <c r="T41"/>
  <c r="E44"/>
  <c r="I44"/>
  <c r="M44"/>
  <c r="Q44"/>
  <c r="U44"/>
  <c r="D47"/>
  <c r="Q47"/>
  <c r="J25"/>
  <c r="V25"/>
  <c r="J21"/>
  <c r="J20" s="1"/>
  <c r="V21"/>
  <c r="V20" s="1"/>
  <c r="I22"/>
  <c r="I20" s="1"/>
  <c r="L21"/>
  <c r="L20" s="1"/>
  <c r="J31"/>
  <c r="J30" s="1"/>
  <c r="R31"/>
  <c r="R30" s="1"/>
  <c r="I32"/>
  <c r="I30" s="1"/>
  <c r="N47"/>
  <c r="N48"/>
  <c r="R47"/>
  <c r="R48"/>
  <c r="G11"/>
  <c r="S11"/>
  <c r="E24"/>
  <c r="M24"/>
  <c r="U24"/>
  <c r="D30"/>
  <c r="H30"/>
  <c r="P30"/>
  <c r="G24"/>
  <c r="K24"/>
  <c r="O24"/>
  <c r="W24"/>
  <c r="F24"/>
  <c r="J24"/>
  <c r="N24"/>
  <c r="R24"/>
  <c r="V24"/>
  <c r="T44"/>
</calcChain>
</file>

<file path=xl/sharedStrings.xml><?xml version="1.0" encoding="utf-8"?>
<sst xmlns="http://schemas.openxmlformats.org/spreadsheetml/2006/main" count="767" uniqueCount="624">
  <si>
    <t>Форма УТ-ПБ</t>
  </si>
  <si>
    <t xml:space="preserve">Показатели деятельности по надзору в сфере промышленной безопасности опасных производственных объектов 
</t>
  </si>
  <si>
    <t>за</t>
  </si>
  <si>
    <t>г.</t>
  </si>
  <si>
    <t xml:space="preserve">             (наименование территориального органа Ростехнадзора)                                                                  (за 3, 6, 9 месяцев и год)</t>
  </si>
  <si>
    <t>№ п/п</t>
  </si>
  <si>
    <t>Наименование показателя</t>
  </si>
  <si>
    <t>Всего по тер. органу</t>
  </si>
  <si>
    <t>По видам надзора</t>
  </si>
  <si>
    <t>У</t>
  </si>
  <si>
    <t>Г</t>
  </si>
  <si>
    <t>МК</t>
  </si>
  <si>
    <t>НД</t>
  </si>
  <si>
    <t>ГР</t>
  </si>
  <si>
    <t>ВМ</t>
  </si>
  <si>
    <t>М</t>
  </si>
  <si>
    <t>НХ</t>
  </si>
  <si>
    <t>Х</t>
  </si>
  <si>
    <t>МТ</t>
  </si>
  <si>
    <t>ГС</t>
  </si>
  <si>
    <t>РС</t>
  </si>
  <si>
    <t>Т</t>
  </si>
  <si>
    <t>К</t>
  </si>
  <si>
    <t>ПС</t>
  </si>
  <si>
    <t>ОПК</t>
  </si>
  <si>
    <t>всего</t>
  </si>
  <si>
    <t>I класс опасности</t>
  </si>
  <si>
    <t>II класс опасности</t>
  </si>
  <si>
    <t>III класс опасности</t>
  </si>
  <si>
    <t>IV класс опасности</t>
  </si>
  <si>
    <t>1.</t>
  </si>
  <si>
    <t>Общее количество проверок (мероприятий по контролю), проведенных в отношении юридических лиц, индивидуальных предпринимателей, всего, в том числе:</t>
  </si>
  <si>
    <t>1.1.</t>
  </si>
  <si>
    <t>плановые проверки</t>
  </si>
  <si>
    <t>1.2.</t>
  </si>
  <si>
    <t>внеплановые проверки - всего, из них по следующим основаниям:</t>
  </si>
  <si>
    <t>1.2.1.</t>
  </si>
  <si>
    <t>по контролю за исполнением предписаний, выданных по результатам проведенной ранее проверки</t>
  </si>
  <si>
    <t>1.2.2.</t>
  </si>
  <si>
    <t>по обращениям и заявлениям граждан, в том числе индивидуальных предпринимателей, юридических лиц, информации от органов государственной власти (должностных лиц федеральных органов исполнительной власти в области промышленной безопасности), органов местного самоуправления, из средств массовой информации об указанных фактах - всего, в том числе:</t>
  </si>
  <si>
    <t>1.2.2.1.</t>
  </si>
  <si>
    <t>о фактах нарушений обязательных требований, о несоответствии обязательным требованиям используемых зданий, помещений, сооружений, технических устройств, оборудования и материалов, осуществляемых технологических процессов, если такие нарушения создают угрозу причинения вреда жизни, здоровью людей, вреда животным, растениям, окружающей среде, безопасности государства, имуществу физических и юридических лиц, государственному или муниципальному имуществу, угрозу возникновения аварий и (или) чрезвычайных ситуаций техногенного характера (из строки 1.2.2.)</t>
  </si>
  <si>
    <t>1.2.2.2.</t>
  </si>
  <si>
    <t>о фактах нарушений обязательных требований, о несоответствии обязательным требованиям используемых зданий, помещений, сооружений, технических устройств, оборудования и материалов, осуществляемых технологических процессов, если такие нарушения влекут причинение вреда жизни, здоровью людей, вреда животным, растениям, окружающей среде, безопасности государства, имуществу физических и юридических лиц, государственному или муниципальному имуществу, возникновение аварий и (или) чрезвычайных ситуаций техногенного характера (из строки 1.2.2.)</t>
  </si>
  <si>
    <t>1.2.3.</t>
  </si>
  <si>
    <t>на основании приказов (распоряжений) руководителя органа государственного контроля (надзора), изданного в соответствии с поручениями Президента Российской Федерации, Правительства Российской Федерации</t>
  </si>
  <si>
    <t>1.2.4.</t>
  </si>
  <si>
    <t>на основании приказов (распоряжений) руководителя органа государственного контроля (надзора), изданного в соответствии с требованием органов прокуратуры</t>
  </si>
  <si>
    <t>2.</t>
  </si>
  <si>
    <t>Количество мероприятий по контролю, инициированных обращением заявителя, который выступает в качестве объекта контроля (надзора), в том числе:</t>
  </si>
  <si>
    <t>2.1.</t>
  </si>
  <si>
    <t>мероприятия по контролю, связанные с приемкой и пуском в эксплуатацию объектов и оборудования в соответствии с положениями нормативных правовых актов</t>
  </si>
  <si>
    <t>2.2.</t>
  </si>
  <si>
    <t>иные мероприятия (не включая проверки в отношении соискателя лицензии, представившего заявление о предоставлении лицензии, или лицензиата, представившего заявление о переоформлении лицензии)</t>
  </si>
  <si>
    <t>3.</t>
  </si>
  <si>
    <t xml:space="preserve">Количество проверок (из общего количества по строке 1), проведенных в рамках режима постоянного государственного надзора </t>
  </si>
  <si>
    <t>4.</t>
  </si>
  <si>
    <t>Количество проверок с привлечением представителей территориального органа, проведенных:</t>
  </si>
  <si>
    <t>4.1.</t>
  </si>
  <si>
    <t>органами прокуратуры</t>
  </si>
  <si>
    <t>4.2.</t>
  </si>
  <si>
    <t>иными органами</t>
  </si>
  <si>
    <t>5.</t>
  </si>
  <si>
    <t>Количество внеплановых проверок, проведенных в отношении соискателя лицензии, представившего заявление о предоставлении лицензии, или лицензиата, представившего заявление о переоформлении лицензии (в части лицензий на осуществление видов деятельности в области промышленной безопасности)</t>
  </si>
  <si>
    <t>6.</t>
  </si>
  <si>
    <t>Общее количество документарных проверок</t>
  </si>
  <si>
    <t>7.</t>
  </si>
  <si>
    <t>Общее количество выездных проверок</t>
  </si>
  <si>
    <t>8.</t>
  </si>
  <si>
    <t>Общий срок проведенных проверок в соответствии с актами проверок, дней, всего, в том числе:</t>
  </si>
  <si>
    <t>8.1.</t>
  </si>
  <si>
    <t>8.2.</t>
  </si>
  <si>
    <t>внеплановые проверки</t>
  </si>
  <si>
    <t>9.</t>
  </si>
  <si>
    <t>Общий срок проведенных межведомственных проверок в соответствии с актами проверок, дней</t>
  </si>
  <si>
    <t>10.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</si>
  <si>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</si>
  <si>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>11.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</si>
  <si>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представляющие непосредственную угрозу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угрозу чрезвычайных ситуаций природного и техногенного характера</t>
  </si>
  <si>
    <t>12.</t>
  </si>
  <si>
    <t>Общее количество юридических лиц, индивидуальных предпринимателей, в деятельности которых выявлены нарушения обязательных требований, явившиеся причиной причинения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возникновения чрезвычайных ситуаций природного и техногенного характера</t>
  </si>
  <si>
    <t>13.</t>
  </si>
  <si>
    <t>Общее количество проверок, по итогам проведения которых выявлены правонарушения, всего, в том числе:</t>
  </si>
  <si>
    <t>13.1.</t>
  </si>
  <si>
    <t>13.2.</t>
  </si>
  <si>
    <t>13.3.</t>
  </si>
  <si>
    <t xml:space="preserve">режим постоянного государственного надзора </t>
  </si>
  <si>
    <t>14.</t>
  </si>
  <si>
    <t>Количество проверок по результатам которых не было выявлено нарушений, с которыми связано причинение вреда (ущерба) охраняемым законом ценностям или возникновение угрозы причинения вреда (ущерба) охраняемым законом ценностям, всего, в том числе:</t>
  </si>
  <si>
    <t>14.1.</t>
  </si>
  <si>
    <t>14.2.</t>
  </si>
  <si>
    <t>15.</t>
  </si>
  <si>
    <t>Количество проверок по которым поданы жалобы, всего, в том числе:</t>
  </si>
  <si>
    <t>15.1.</t>
  </si>
  <si>
    <t>15.2.</t>
  </si>
  <si>
    <t>16.</t>
  </si>
  <si>
    <t>Количество внеплановых проверок, проведенных в отношении лиц, получивших разрешения, лицензиатов (не включает проверки, связанные с заявлениями лица, получившего разрешение, лицензиата о продлении срока действия, переоформлении, выдаче дубликата или копии разрешения (лицензии)</t>
  </si>
  <si>
    <t>17.</t>
  </si>
  <si>
    <t>Количество случаев нарушения обязательных требований, выявленных по результатам проверок в рамках лицензионного контроля (всего) (указывается количество проверок по результатам которых выявлены нарушения лицензионных требований)</t>
  </si>
  <si>
    <t>18.</t>
  </si>
  <si>
    <t>Выявлено правонарушений - всего (сумма строк 18.4, 18.5, 18.6), в том числе</t>
  </si>
  <si>
    <t>18.1.</t>
  </si>
  <si>
    <t>18.2.</t>
  </si>
  <si>
    <t>18.3.</t>
  </si>
  <si>
    <t>18.4.</t>
  </si>
  <si>
    <t>в том числе по видам правонарушений: нарушение обязательных требований законодательства, всего, в том числе:</t>
  </si>
  <si>
    <t>18.4.1.</t>
  </si>
  <si>
    <t>18.4.2.</t>
  </si>
  <si>
    <t>18.4.3.</t>
  </si>
  <si>
    <t>18.5.</t>
  </si>
  <si>
    <t>несоответствие сведений, содержащихся в уведомлении о начале осуществления отдельных видов предпринимательской деятельности, обязательным требованиям, всего, в том числе:</t>
  </si>
  <si>
    <t>18.5.1.</t>
  </si>
  <si>
    <t>18.5.2.</t>
  </si>
  <si>
    <t>18.6.</t>
  </si>
  <si>
    <t>невыполнение предписаний органов государственного контроля (надзора), всего,в том числе:</t>
  </si>
  <si>
    <t>18.6.1.</t>
  </si>
  <si>
    <t>18.6.2.</t>
  </si>
  <si>
    <t>18.6.3.</t>
  </si>
  <si>
    <t>18.7.</t>
  </si>
  <si>
    <t>Количество устраненных правонарушений</t>
  </si>
  <si>
    <t>18.7.1.</t>
  </si>
  <si>
    <t>18.7.2.</t>
  </si>
  <si>
    <t>18.7.3.</t>
  </si>
  <si>
    <t>19.</t>
  </si>
  <si>
    <t>Количество случаев приостановления действия разрешений за нарушение обязательных требований после проведения проверок, из них:</t>
  </si>
  <si>
    <t>19.1.</t>
  </si>
  <si>
    <t xml:space="preserve">по решению контролирующего органа </t>
  </si>
  <si>
    <t>19.2.</t>
  </si>
  <si>
    <t xml:space="preserve">по решению суда </t>
  </si>
  <si>
    <t>20.</t>
  </si>
  <si>
    <t xml:space="preserve">Общее число обращений в суд с заявлениями об административном приостановлении деятельности лиц, получивших разрешение, лицензиатов </t>
  </si>
  <si>
    <t>20.1.</t>
  </si>
  <si>
    <t>из них количество решений судов об удовлетворении заявлений Ростехнадзора об административном приостановлении деятельности лица, получившего разрешение, лицензиата</t>
  </si>
  <si>
    <t>21.</t>
  </si>
  <si>
    <t xml:space="preserve">Общее количество обращений в суд с заявлениями об аннулировании разрешений, лицензий </t>
  </si>
  <si>
    <t>21.1.</t>
  </si>
  <si>
    <t>из них количество решений суда об удовлетворении заявлений Ростехнадзора об аннулировании разрешения, лицензии</t>
  </si>
  <si>
    <t>22.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</si>
  <si>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всего, в том числе:</t>
  </si>
  <si>
    <t>22.1.</t>
  </si>
  <si>
    <t>22.2.</t>
  </si>
  <si>
    <t>22.3.</t>
  </si>
  <si>
    <t>23.</t>
  </si>
  <si>
    <t>Общее количество проверок, по итогам которых по фактам выявленных нарушений наложены административные наказания, всего, в том числе:</t>
  </si>
  <si>
    <t>23.1.</t>
  </si>
  <si>
    <t>23.2.</t>
  </si>
  <si>
    <t>23.3.</t>
  </si>
  <si>
    <t>24.</t>
  </si>
  <si>
    <t>Количество примененных мер профилактического воздействия (предостережения), (ед.)</t>
  </si>
  <si>
    <t>24.1.</t>
  </si>
  <si>
    <t>Количество ОПО, в отношении которых проведены профилактические мероприятия, шт.</t>
  </si>
  <si>
    <t>24.2.</t>
  </si>
  <si>
    <t>Количество профилактических мероприятий, проведенных с привлечением экспертных организаций и экспертов</t>
  </si>
  <si>
    <t>25.</t>
  </si>
  <si>
    <t>Общее количество административных наказаний, наложенных по итогам проверок, - всего (сумма строк 25.6, 25.7, 25.8, 25.9, 25.10, 25.11), в том числе:</t>
  </si>
  <si>
    <t>25.1.</t>
  </si>
  <si>
    <t>25.2.</t>
  </si>
  <si>
    <t>25.3.</t>
  </si>
  <si>
    <t>25.4.</t>
  </si>
  <si>
    <t>обжаловано административных наказаний (из строки 25)</t>
  </si>
  <si>
    <t>25.5.</t>
  </si>
  <si>
    <t xml:space="preserve">итого с учетом результатов обжалований </t>
  </si>
  <si>
    <t>25.6.</t>
  </si>
  <si>
    <r>
      <t xml:space="preserve">в том числе по видам наказаний (из строки 25):  </t>
    </r>
    <r>
      <rPr>
        <i/>
        <sz val="9"/>
        <color theme="1"/>
        <rFont val="Times New Roman"/>
        <family val="1"/>
        <charset val="204"/>
      </rPr>
      <t>конфискация орудия совершения или предмета административного правонарушения</t>
    </r>
  </si>
  <si>
    <t>25.6.1.</t>
  </si>
  <si>
    <t>25.6.2.</t>
  </si>
  <si>
    <t>25.6.3.</t>
  </si>
  <si>
    <t>25.6.4.</t>
  </si>
  <si>
    <t>обжаловано (из строки 25.6)</t>
  </si>
  <si>
    <t>25.6.5.</t>
  </si>
  <si>
    <t>25.7.</t>
  </si>
  <si>
    <t>административный арест</t>
  </si>
  <si>
    <t>25.7.1.</t>
  </si>
  <si>
    <t>25.7.2.</t>
  </si>
  <si>
    <t>25.7.3.</t>
  </si>
  <si>
    <t>25.7.4.</t>
  </si>
  <si>
    <t>обжаловано (из строки 25.7)</t>
  </si>
  <si>
    <t>25.7.5.</t>
  </si>
  <si>
    <t>25.8.</t>
  </si>
  <si>
    <t>дисквалификация</t>
  </si>
  <si>
    <t>25.8.1.</t>
  </si>
  <si>
    <t>25.8.2.</t>
  </si>
  <si>
    <t>25.8.3.</t>
  </si>
  <si>
    <t>25.8.4.</t>
  </si>
  <si>
    <t>обжаловано  (из строки 25.8)</t>
  </si>
  <si>
    <t>25.8.5.</t>
  </si>
  <si>
    <t>25.9.</t>
  </si>
  <si>
    <t>административное приостановление деятельности</t>
  </si>
  <si>
    <t>25.9.1.</t>
  </si>
  <si>
    <t>25.9.2.</t>
  </si>
  <si>
    <t>25.9.3.</t>
  </si>
  <si>
    <t>25.9.4.</t>
  </si>
  <si>
    <t>обжаловано  (из строки 25.9)</t>
  </si>
  <si>
    <t>25.9.5.</t>
  </si>
  <si>
    <t>25.9.6.</t>
  </si>
  <si>
    <t>в том числе (из строки 25.9): Временный запрет деятельности</t>
  </si>
  <si>
    <t>25.9.7.</t>
  </si>
  <si>
    <t xml:space="preserve">в том числе (из строки 25.9): административное приостановление в связи с грубыми нарушениями требований промышленной безопасности, предусмотренное ч.3 ст. 9.1 КоАП </t>
  </si>
  <si>
    <t>25.10.</t>
  </si>
  <si>
    <t>предупреждение</t>
  </si>
  <si>
    <t>25.10.1.</t>
  </si>
  <si>
    <t>25.10.2.</t>
  </si>
  <si>
    <t>25.10.3.</t>
  </si>
  <si>
    <t>25.10.4.</t>
  </si>
  <si>
    <t>обжаловано (из строки 25.10)</t>
  </si>
  <si>
    <t>25.10.5.</t>
  </si>
  <si>
    <t>25.11.</t>
  </si>
  <si>
    <t>административный штраф</t>
  </si>
  <si>
    <t>25.11.1.</t>
  </si>
  <si>
    <t>25.11.2.</t>
  </si>
  <si>
    <t>25.11.3.</t>
  </si>
  <si>
    <t>25.11.4.</t>
  </si>
  <si>
    <t>обжаловано (из строки 25.11)</t>
  </si>
  <si>
    <t>25.11.5.</t>
  </si>
  <si>
    <t>25.11.6.</t>
  </si>
  <si>
    <t>В том числе по субъектам административной ответственности (по строке 25.11): на гражданина</t>
  </si>
  <si>
    <t>25.11.6.1.</t>
  </si>
  <si>
    <t>25.11.6.2.</t>
  </si>
  <si>
    <t>25.11.6.3.</t>
  </si>
  <si>
    <t>25.11.7.</t>
  </si>
  <si>
    <t>на должностное лицо</t>
  </si>
  <si>
    <t>25.11.7.1.</t>
  </si>
  <si>
    <t>25.11.7.2.</t>
  </si>
  <si>
    <t>25.11.7.3.</t>
  </si>
  <si>
    <t>25.11.8.</t>
  </si>
  <si>
    <t>на индивидуального предпринимателя</t>
  </si>
  <si>
    <t>25.11.8.1.</t>
  </si>
  <si>
    <t>25.11.8.2.</t>
  </si>
  <si>
    <t>25.11.8.3.</t>
  </si>
  <si>
    <t>25.11.9.</t>
  </si>
  <si>
    <t>на юридическое лицо</t>
  </si>
  <si>
    <t>25.11.9.1.</t>
  </si>
  <si>
    <t>25.11.9.2.</t>
  </si>
  <si>
    <t>25.11.9.3.</t>
  </si>
  <si>
    <t>26.</t>
  </si>
  <si>
    <t>Общая сумма наложенных административных штрафов (тыс. рублей) - всего, в том числе:</t>
  </si>
  <si>
    <t>26.1.</t>
  </si>
  <si>
    <t>26.2.</t>
  </si>
  <si>
    <t>26.3.</t>
  </si>
  <si>
    <t>26.4.</t>
  </si>
  <si>
    <t>В том числе по субъектам административной ответственности:  на гражданина</t>
  </si>
  <si>
    <t>26.4.1.</t>
  </si>
  <si>
    <t>26.4.2.</t>
  </si>
  <si>
    <t>26.4.3.</t>
  </si>
  <si>
    <t>26.5.</t>
  </si>
  <si>
    <t>26.5.1.</t>
  </si>
  <si>
    <t>26.5.2.</t>
  </si>
  <si>
    <t>26.5.3.</t>
  </si>
  <si>
    <t>26.6.</t>
  </si>
  <si>
    <t>26.6.1.</t>
  </si>
  <si>
    <t>26.6.2.</t>
  </si>
  <si>
    <t>26.6.3.</t>
  </si>
  <si>
    <t>26.7.</t>
  </si>
  <si>
    <t>26.7.1.</t>
  </si>
  <si>
    <t>26.7.2.</t>
  </si>
  <si>
    <t>26.7.3.</t>
  </si>
  <si>
    <t>27.</t>
  </si>
  <si>
    <t>Общая сумма уплаченных (взысканных) административных штрафов (тыс. рублей), всего, в том числе:</t>
  </si>
  <si>
    <t>27.1.</t>
  </si>
  <si>
    <t>27.2.</t>
  </si>
  <si>
    <t>27.3.</t>
  </si>
  <si>
    <t>28.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</si>
  <si>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в том числе в органы:</t>
  </si>
  <si>
    <t>28.1.</t>
  </si>
  <si>
    <t>прокуратуры</t>
  </si>
  <si>
    <t>28.2.</t>
  </si>
  <si>
    <t>МВД России</t>
  </si>
  <si>
    <t>28.3.</t>
  </si>
  <si>
    <t>ФСБ России</t>
  </si>
  <si>
    <t>28.4.</t>
  </si>
  <si>
    <t>иные</t>
  </si>
  <si>
    <t>28.5.</t>
  </si>
  <si>
    <t>из них количество проверок, по итогам которых по фактам выявленных нарушений применены меры уголовного наказания, всего, в том числе:</t>
  </si>
  <si>
    <t>28.5.1.</t>
  </si>
  <si>
    <t>28.5.2.</t>
  </si>
  <si>
    <t>28.5.3.</t>
  </si>
  <si>
    <t>29.</t>
  </si>
  <si>
    <t>Количество проверок, результаты которых были признаны недействительными, - всего (сумма строк 29.4, 29.5, 29.6), в том числе:</t>
  </si>
  <si>
    <t>29.1.</t>
  </si>
  <si>
    <t>29.2.</t>
  </si>
  <si>
    <t>29.3.</t>
  </si>
  <si>
    <t>29.4.</t>
  </si>
  <si>
    <t>по решению суда</t>
  </si>
  <si>
    <t>29.4.1.</t>
  </si>
  <si>
    <t>29.4.2.</t>
  </si>
  <si>
    <t>29.4.3.</t>
  </si>
  <si>
    <t>29.5.</t>
  </si>
  <si>
    <t>по предписанию органов прокуратуры</t>
  </si>
  <si>
    <t>29.5.1.</t>
  </si>
  <si>
    <t>29.5.2.</t>
  </si>
  <si>
    <t>29.5.3.</t>
  </si>
  <si>
    <t>29.6.</t>
  </si>
  <si>
    <t>по решению руководителя органа государственного контроля (надзора)</t>
  </si>
  <si>
    <t>29.6.1.</t>
  </si>
  <si>
    <t>29.6.2.</t>
  </si>
  <si>
    <t>29.6.3.</t>
  </si>
  <si>
    <t>30.</t>
  </si>
  <si>
    <t>Количество проверок, проведенных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всего, в том числе:</t>
  </si>
  <si>
    <t>30.1.</t>
  </si>
  <si>
    <t>30.2.</t>
  </si>
  <si>
    <t>30.3.</t>
  </si>
  <si>
    <t>31.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</si>
  <si>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</si>
  <si>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>32.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</si>
  <si>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</si>
  <si>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33.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</si>
  <si>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</si>
  <si>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34.</t>
  </si>
  <si>
    <t>Количество постановлений о назначении административного штрафа, вынесенных по результатам административных расследований</t>
  </si>
  <si>
    <t>35.</t>
  </si>
  <si>
    <t>Количество постановлений о назначении административного предупреждения, вынесенных по результатам административных расследований</t>
  </si>
  <si>
    <t>36.</t>
  </si>
  <si>
    <t>Общая сумма наложенных административных штрафов, наложенных в соответствии с постановлениями, вынесенными по результатам административных расследований, тыс. руб., всего, в том числе</t>
  </si>
  <si>
    <t>36.1.</t>
  </si>
  <si>
    <t>на граждан</t>
  </si>
  <si>
    <t>36.2.</t>
  </si>
  <si>
    <t>на должностных лиц</t>
  </si>
  <si>
    <t>36.3.</t>
  </si>
  <si>
    <t>на индивидуальных предпринимателей</t>
  </si>
  <si>
    <t>36.4.</t>
  </si>
  <si>
    <t>на юридических лиц</t>
  </si>
  <si>
    <t>37.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</si>
  <si>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</si>
  <si>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38.</t>
  </si>
  <si>
    <t>Продолжительность всех проведенных административных расследований, час</t>
  </si>
  <si>
    <t>39.</t>
  </si>
  <si>
    <t>Общее число должностных лиц, задействованных в проведении всех административных расследований</t>
  </si>
  <si>
    <t>40.</t>
  </si>
  <si>
    <t>Общее количество протоколов об административных правонарушениях, составленных работниками Ростехнадзора</t>
  </si>
  <si>
    <t>40.1.</t>
  </si>
  <si>
    <t>Количество протоколов об административных правонарушениях, подлежащих рассмотрению судебными органами</t>
  </si>
  <si>
    <t>41.</t>
  </si>
  <si>
    <t>Общее количество вынесенных постановлений о прекращении производства по делу об административном правонарушении</t>
  </si>
  <si>
    <t>41.1.</t>
  </si>
  <si>
    <t>Количество вынесенных постановлений о прекращении производства по делу об административном правонарушении в связи с малозначительностью нарушения</t>
  </si>
  <si>
    <t>42.</t>
  </si>
  <si>
    <t xml:space="preserve">Количество постановлений о назначении административных наказаний, вынесенных по результатам рассмотрения дел об административных правонарушениях </t>
  </si>
  <si>
    <t>42.1.</t>
  </si>
  <si>
    <t>Количество вынесенных постановлений о назначении наказания в виде административного штрафа</t>
  </si>
  <si>
    <t>42.1.1.</t>
  </si>
  <si>
    <t>Количество вынесенных постановлений о назначении административного наказания в виде административного штрафа в отношении должностных лиц, тыс. руб.</t>
  </si>
  <si>
    <t>42.1.2.</t>
  </si>
  <si>
    <t>Количество вынесенных постановлений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</si>
  <si>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42.2.</t>
  </si>
  <si>
    <t>Количество вынесенных постановлений о назначении административного наказания в виде предупреждения</t>
  </si>
  <si>
    <t>43.</t>
  </si>
  <si>
    <t>Количество административных штрафов, наложенных на лиц, являющихся субъектами малого и среднего предпринимательства, по которым административный штраф был заменен предупреждением</t>
  </si>
  <si>
    <t>44.</t>
  </si>
  <si>
    <t xml:space="preserve">Общее количество юридических лиц и индивидуальных предпринимателей, в отношении которых проводились плановые, внеплановые проверки </t>
  </si>
  <si>
    <t>45.</t>
  </si>
  <si>
    <t>Количество проверок, находящихся в стадии проведения (по состоянию на отчётную дату)</t>
  </si>
  <si>
    <t>46.</t>
  </si>
  <si>
    <t>Количество проверок, предусмотренных ежегодным планом проведения проверок на отчетный период</t>
  </si>
  <si>
    <t>47.</t>
  </si>
  <si>
    <t>Количество проверок опасных производственных объектов (далее – ОПО), которые не удалось провести , всего, в том числе:</t>
  </si>
  <si>
    <t>47.1.</t>
  </si>
  <si>
    <t>в связи с отсутствием проверяемого лица по месту нахождения (жительства), указанному в государственных информационных ресурсах</t>
  </si>
  <si>
    <t>47.1.1.</t>
  </si>
  <si>
    <t>47.1.2.</t>
  </si>
  <si>
    <t>47.2.</t>
  </si>
  <si>
    <t xml:space="preserve"> в связи с отсутствием руководителя организации, иного уполномоченного лица</t>
  </si>
  <si>
    <t>47.2.1.</t>
  </si>
  <si>
    <t>47.2.2.</t>
  </si>
  <si>
    <t>47.3.</t>
  </si>
  <si>
    <t>в связи с изменением статуса проверяемого лица</t>
  </si>
  <si>
    <t>47.3.1.</t>
  </si>
  <si>
    <t>47.3.2.</t>
  </si>
  <si>
    <t>47.4.</t>
  </si>
  <si>
    <t>в связи со сменой собственника производственного объекта</t>
  </si>
  <si>
    <t>47.4.1.</t>
  </si>
  <si>
    <t>47.4.2.</t>
  </si>
  <si>
    <t>47.5.</t>
  </si>
  <si>
    <t>в связи с прекращением осуществления проверяемой сферы деятельности</t>
  </si>
  <si>
    <t>47.5.1.</t>
  </si>
  <si>
    <t>47.5.2.</t>
  </si>
  <si>
    <t>48.</t>
  </si>
  <si>
    <t>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(из числа включенных в план проверок на отчетный период)</t>
  </si>
  <si>
    <t>49.</t>
  </si>
  <si>
    <t>Количество рассмотренных заявлений о предоставлении разрешения, лицензии</t>
  </si>
  <si>
    <t>50.</t>
  </si>
  <si>
    <t>Количество рассмотренных заявлений о предоставлении разрешения, лицензии, по которым приняты решения об отказе в предоставлении разрешений, лицензий</t>
  </si>
  <si>
    <t>51.</t>
  </si>
  <si>
    <t>Количество проведенных выездных проверок соискателей разрешений, лицензий</t>
  </si>
  <si>
    <t>52.</t>
  </si>
  <si>
    <t>Количество проведенных выездных проверок соискателей разрешений, лицензий по результатам которых принято решение о предоставлении разрешения, лицензии</t>
  </si>
  <si>
    <t>53.</t>
  </si>
  <si>
    <t>Количество проведенных выездных проверок соискателей разрешений, лицензий, по результатам которых в отношении соискателей разрешения, лицензии выявлено несоответствие требованиям</t>
  </si>
  <si>
    <t>54.</t>
  </si>
  <si>
    <t>Количество рассмотренных заявлений о продлении срока действия разрешений, лицензий</t>
  </si>
  <si>
    <t>55.</t>
  </si>
  <si>
    <t xml:space="preserve">Количество рассмотренных заявлений о продлении срока действия разрешений, лицензий по которым приняты решения об отказе в продлении срока </t>
  </si>
  <si>
    <t>56.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</si>
  <si>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</t>
  </si>
  <si>
    <t>57.</t>
  </si>
  <si>
    <t>Количество выездных проверок в отношении лиц, получивших разрешения, лицензиатов, проведенных в связи с рассмотрением заявлений о продлении срока действия разрешений, лицензий в случае, если законами установлен ограниченный срок действия разрешения, лицензии, по результатам которых выявлено несоответствие лица, получившего разрешение, лицензиата требованиям</t>
  </si>
  <si>
    <t>58.</t>
  </si>
  <si>
    <t>Количество рассмотренных заявлений о переоформлении разрешений, лицензий в связи с реорганизацией юридического лица,  изменения его наименования или места его нахождения</t>
  </si>
  <si>
    <t>58.1.</t>
  </si>
  <si>
    <t>Количество рассмотренных заявлений о переоформлении разрешений, лицензий при намерении осуществлять вид деятельности по адресу, не указанному в разрешении, лицензии</t>
  </si>
  <si>
    <t>58.2.</t>
  </si>
  <si>
    <t>Количество рассмотренных заявлений о переоформлении разрешений, лицензий при намерении внести изменения в перечень выполняемых работ, оказываемых услуг</t>
  </si>
  <si>
    <t>58.3.</t>
  </si>
  <si>
    <t>Количество рассмотренных заявлений о переоформлении разрешений, лицензий в случае, прекращения деятельности по адресам места осуществления, указанным в разрешении, лицензии</t>
  </si>
  <si>
    <t>59.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</si>
  <si>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</t>
  </si>
  <si>
    <t>60.</t>
  </si>
  <si>
    <t>Количество выездных проверок в отношении лиц, получивших разрешения, лицензиатов, проведенных в связи с рассмотрением заявлений о переоформлении разрешений, лицензий, по результатам которых в отношении лица, получившего разрешение, лицензиата, выявлено несоответствие требованиям</t>
  </si>
  <si>
    <t>61.</t>
  </si>
  <si>
    <t>Количество проверок в отношении лиц, получивших разрешения, лицензиатов, проведенных с привлечением экспертных организаций и экспертов</t>
  </si>
  <si>
    <t>62.</t>
  </si>
  <si>
    <t>Количество разрешений, лицензий по которым принято решение о прекращении действия разрешений, лицензий</t>
  </si>
  <si>
    <t>62.1.</t>
  </si>
  <si>
    <t>Количество разрешений, лицензий, по которым принято решение о прекращении действия в связи с представлением лицом, получившим разрешение, лицензиатом заявления о прекращении лицензируемого вида деятельности</t>
  </si>
  <si>
    <t>62.2.</t>
  </si>
  <si>
    <t>Количество разрешений, лицензий, по которым принято решение о прекращении действия в связи с прекращением физическим лицом деятельности в качестве индивидуального предпринимателя в соответствии с законодательством Российской Федерации о государственной регистрации юридических лиц и индивидуальных предпринимателей</t>
  </si>
  <si>
    <t>62.3.</t>
  </si>
  <si>
    <t>Количество разрешений, лицензий, по которым принято решение о прекращении действия в связи с прекращением деятельности юридического лица в соответствии с законодательством Российской Федерации о государственной регистрации юридических лиц и индивидуальных предпринимателей (за исключением реорганизации в форме преобразования или слияния при наличии на дату государственной регистрации правопреемника реорганизованных юридических лиц у каждого участвующего в слиянии юридического лица лицензии на один и тот же вид деятельности)</t>
  </si>
  <si>
    <t>62.4.</t>
  </si>
  <si>
    <t>Количество разрешений, лицензий, по которым принято решение о прекращении действия в связи с наличием решения суда об аннулировании разрешения, лицензии</t>
  </si>
  <si>
    <t>63.</t>
  </si>
  <si>
    <t>Количество решений об отказе в предоставлении, продлении срока действия, переоформлении, о прекращении действия разрешения, лицензии, отмененных судом</t>
  </si>
  <si>
    <t>64.</t>
  </si>
  <si>
    <t>Количество обращений и (или) заявлений о предоставлении, переоформлении, продлении срока действия разрешения, лицензии, прекращении действия разрешения, лицензии, о выдаче дубликата, копии разрешения, лицензии, полученных Ростехнадзором в электронной форме</t>
  </si>
  <si>
    <t>65.</t>
  </si>
  <si>
    <t>Количество обращений Ростехнадзора в суд с заявлениями об аннулировании разрешений, лицензий</t>
  </si>
  <si>
    <t>66.</t>
  </si>
  <si>
    <t>Количество обращений Ростехнадзора в суд с заявлениями об аннулировании разрешений, лицензий, по которым судом принято решение об удовлетворении указанных заявлений</t>
  </si>
  <si>
    <t>67.</t>
  </si>
  <si>
    <t>Общий срок рассмотрения всех поступивших в Ростехнадзор заявлений о предоставлении разрешения, лицензии</t>
  </si>
  <si>
    <t>68.</t>
  </si>
  <si>
    <t xml:space="preserve">Общий срок в течение которого были рассмотрены поступившие заявления о предоставлении (переоформлении, выдаче дубликата) разрешения, лицензии и приняты соответствующие решения о предоставлении (переоформлении, выдаче дубликата или отказе в предоставлении (переоформлении, выдаче дубликата разрешения, лицензии </t>
  </si>
  <si>
    <t>69.</t>
  </si>
  <si>
    <t xml:space="preserve">Общее количество должностных лиц, задействованных при предоставлении (переоформлении, выдаче дубликата) разрешения, лицензии </t>
  </si>
  <si>
    <t>70.</t>
  </si>
  <si>
    <t>Направлено в органы прокуратуры заявлений о согласовании проведения внеплановых выездных проверок,</t>
  </si>
  <si>
    <t>70.1.</t>
  </si>
  <si>
    <t>из них отказано органами прокуратуры в согласовании</t>
  </si>
  <si>
    <t>71.</t>
  </si>
  <si>
    <t>Количество проверок, проводимых с привлечением  экспертных организаций</t>
  </si>
  <si>
    <t>72.</t>
  </si>
  <si>
    <t>Количество проверок, проводимых с привлечением экспертов</t>
  </si>
  <si>
    <t>73.</t>
  </si>
  <si>
    <t>Предотвращенный ущерб,  млн. руб.</t>
  </si>
  <si>
    <t>74.</t>
  </si>
  <si>
    <t>Общее количество поднадзорных ОПО</t>
  </si>
  <si>
    <t>75.</t>
  </si>
  <si>
    <t>Количество ОПО, в отношении которых установлен режим постоянного государственного надзора</t>
  </si>
  <si>
    <t>76.</t>
  </si>
  <si>
    <t>Количество ОПО при осуществлении режима постоянного государственного надзора в отношении которых выявлены нарушения обязательных требований</t>
  </si>
  <si>
    <t>77.</t>
  </si>
  <si>
    <t>Общее количество проверенных ОПО при эксплуатации которых допущены нарушения</t>
  </si>
  <si>
    <t>78.</t>
  </si>
  <si>
    <t>Количество ОПО, при эксплуатации которых допущены нарушения, в результате которых причинен ущерб или была создана угроза его причинения, выявленные  в результате проведения контрольно-надзорных мероприятий</t>
  </si>
  <si>
    <t>78.1.</t>
  </si>
  <si>
    <t xml:space="preserve">Количество ОПО при эксплуатации которых допущены нарушения, в результате которых причинен ущерб </t>
  </si>
  <si>
    <t>78.2.</t>
  </si>
  <si>
    <t>Количество ОПО  при эксплуатации которых допущены нарушения, в результате которых была создана угроза причинения ущерба или являющиеся грубыми нарушениями</t>
  </si>
  <si>
    <t>79.</t>
  </si>
  <si>
    <t xml:space="preserve">Количество ОПО, у которых были устранены выявленные нарушения </t>
  </si>
  <si>
    <t>79.1.</t>
  </si>
  <si>
    <t>Количество ОПО у которых были устранены выявленные нарушения, в результате которых причинен ущерб</t>
  </si>
  <si>
    <t>79.2.</t>
  </si>
  <si>
    <t>Количество ОПО у которых были устранены выявленные нарушения в результате которых была создана угроза причинения ущерба или являющиеся грубыми нарушениями</t>
  </si>
  <si>
    <t>80.</t>
  </si>
  <si>
    <t>Количество ОПО при эксплуатации которых допущены повторные нарушения обязательных требований, ставшие фактором причинения ущерба</t>
  </si>
  <si>
    <t>81.</t>
  </si>
  <si>
    <t>Количество ОПО при эксплуатации которых допущены повторные нарушения обязательных требований, представляющие непосредственную угрозу причинения ущерба или являющиеся грубыми нарушениями</t>
  </si>
  <si>
    <t>82.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</si>
  <si>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</si>
  <si>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83.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</si>
  <si>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</si>
  <si>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83.1.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</si>
  <si>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</si>
  <si>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84.</t>
  </si>
  <si>
    <t>Количество ОПО, эксплуатируемых организациями, регулярная отчетность которых была проверена или проанализирована на предмет нарушений обязательных требований</t>
  </si>
  <si>
    <t>85.</t>
  </si>
  <si>
    <t>Общее количество подконтрольных ОПО, в отношении которых осуществляются мониторинговые мероприятия</t>
  </si>
  <si>
    <t>86.</t>
  </si>
  <si>
    <t>Общее количество ОПО,  эксплуатируемых организациями, предоставивших регулярную отчетность</t>
  </si>
  <si>
    <t>87.</t>
  </si>
  <si>
    <t xml:space="preserve">Количество ОПО в результате анализа регулярной отчетности которых выявлены нарушения </t>
  </si>
  <si>
    <t>88.</t>
  </si>
  <si>
    <t>Количество ОПО по результатам выявленных нарушений которых в результате анализа регулярной отчетности применены меры</t>
  </si>
  <si>
    <t>89.</t>
  </si>
  <si>
    <t>Количество ОПО по результатам выявленных нарушений которых в результате анализа регулярной отчетности проведены внеплановые проверки</t>
  </si>
  <si>
    <t>90.</t>
  </si>
  <si>
    <t>Количество ОПО по результатам выявленных нарушений которых в результате анализа регулярной отчетности применены административные меры</t>
  </si>
  <si>
    <t>91.</t>
  </si>
  <si>
    <t>Количество штатных единиц по должностям, предусматривающим выполнение функций по контролю (надзору),</t>
  </si>
  <si>
    <t>91.1.</t>
  </si>
  <si>
    <t>из них занятых</t>
  </si>
  <si>
    <t>91.2.</t>
  </si>
  <si>
    <t>из них предусматривающих выполнение функций в рамках двух и более видов надзора</t>
  </si>
  <si>
    <t>92.</t>
  </si>
  <si>
    <t>Общее количество должностных лиц, включенных в распоряжения о проведении проверок</t>
  </si>
  <si>
    <t>92.1.</t>
  </si>
  <si>
    <t>92.2</t>
  </si>
  <si>
    <t>93.</t>
  </si>
  <si>
    <t>Общее количество должностных лиц, задействованных в проведении межведомственных проверок</t>
  </si>
  <si>
    <t>94.</t>
  </si>
  <si>
    <t>Количество работающих на поднадзорных объектах, чел.</t>
  </si>
  <si>
    <t>95.</t>
  </si>
  <si>
    <t>Количество случаев причинения субъектами, относящимися к поднадзорной сфере, вреда жизни и здоровью граждан, вреда животным, растениям, окружающей среде, объектам культурного наследия (памятникам истории и культуры) народов Российской Федерации, имуществу физических и юридических лиц, безопасности государства, а также чрезвычайных ситуаций природного и техногенного характера - всего, в том числе:</t>
  </si>
  <si>
    <t>95.1.</t>
  </si>
  <si>
    <t>количество случаев причинения вреда жизни, здоровью граждан</t>
  </si>
  <si>
    <t>95.2.</t>
  </si>
  <si>
    <t>количество случаев причинения вреда животным, растениям, окружающей среде</t>
  </si>
  <si>
    <t>95.3.</t>
  </si>
  <si>
    <t>количество случаев причинения вреда объектам культурного наследия (памятникам истории и культуры) народов Российской Федерации</t>
  </si>
  <si>
    <t>95.4.</t>
  </si>
  <si>
    <t>количество случаев возникновения чрезвычайных ситуаций техногенного характера</t>
  </si>
  <si>
    <t>96.      </t>
  </si>
  <si>
    <t>Число поднадзорных организаций (юридических лиц, индивидуальных предпринимателей (далее – ИП)), эксплуатирующих ОПО</t>
  </si>
  <si>
    <t>97.</t>
  </si>
  <si>
    <t>Число аварий на ОПО</t>
  </si>
  <si>
    <t>97.1.</t>
  </si>
  <si>
    <t>из них, аварий в результате действий третьих лиц</t>
  </si>
  <si>
    <t>98.</t>
  </si>
  <si>
    <t>Ущерб от аварий на ОПО, полный (тыс. руб.), в том числе:</t>
  </si>
  <si>
    <t>98.1. </t>
  </si>
  <si>
    <t>прямые потери от аварий (тыс. руб.)</t>
  </si>
  <si>
    <t>98.2. </t>
  </si>
  <si>
    <t>затраты на локализацию и ликвидацию последствий аварий на ОПО, включая затраты по техническому расследованию причин аварий (тыс. руб.)</t>
  </si>
  <si>
    <t>98.3. </t>
  </si>
  <si>
    <t>экологический ущерб (урон, нанесенный объектам окружающей среды),  (тыс. руб.)</t>
  </si>
  <si>
    <t>98.4. </t>
  </si>
  <si>
    <t>ущерб, нанесенный третьим лицам  (тыс. руб.)</t>
  </si>
  <si>
    <t>99.      </t>
  </si>
  <si>
    <t>Число инцидентов на ОПО, всего, в том числе:</t>
  </si>
  <si>
    <t>99.1. </t>
  </si>
  <si>
    <t>отказов или повреждений технических устройств</t>
  </si>
  <si>
    <t>99.2. </t>
  </si>
  <si>
    <t>отклонений от режима технологического процесса</t>
  </si>
  <si>
    <t>100.      </t>
  </si>
  <si>
    <t>Количество травмированных в результате аварий (чел.), всего, из них:</t>
  </si>
  <si>
    <t>100.1. </t>
  </si>
  <si>
    <t>со смертельным исходом</t>
  </si>
  <si>
    <t>100.2. </t>
  </si>
  <si>
    <t>с тяжелым исходом</t>
  </si>
  <si>
    <t>101.      </t>
  </si>
  <si>
    <t>Количество пострадавших в результате несчастных случаев на производстве (чел.), всего, из них:</t>
  </si>
  <si>
    <t>101.1. </t>
  </si>
  <si>
    <t>101.2. </t>
  </si>
  <si>
    <t>102.      </t>
  </si>
  <si>
    <t>Общее количество травмированных в результате аварий и несчастных случаев, всего (чел.), из них:</t>
  </si>
  <si>
    <t>102.1. </t>
  </si>
  <si>
    <t>102.2. </t>
  </si>
  <si>
    <t>103.      </t>
  </si>
  <si>
    <t>Число групповых несчастных случаев на производстве</t>
  </si>
  <si>
    <t>104.      </t>
  </si>
  <si>
    <t>Количество травмированных при групповых несчастных случаях на производстве (чел.), всего, из них:</t>
  </si>
  <si>
    <t>104.1. </t>
  </si>
  <si>
    <t>104.2. </t>
  </si>
  <si>
    <t>105.</t>
  </si>
  <si>
    <t>Количество расследований, проведенных с целью выявления причин несчастных случаев</t>
  </si>
  <si>
    <t>105.1.</t>
  </si>
  <si>
    <t>Количество выявленных при проведении расследования причин несчастных случаев</t>
  </si>
  <si>
    <t>106.</t>
  </si>
  <si>
    <t>Количество расследований, проведенных с целью выявления причин аварий</t>
  </si>
  <si>
    <t>106.1.</t>
  </si>
  <si>
    <t>Количество выявленных при проведении расследования причин аварий</t>
  </si>
  <si>
    <t>107.</t>
  </si>
  <si>
    <t>Количество административных наказаний, наложенных по результатам проведения расследований причин несчастных случаев, всего, в том числе:</t>
  </si>
  <si>
    <t>107.1.</t>
  </si>
  <si>
    <t>в виде конфискации орудия совершения или предмета административного правонарушения</t>
  </si>
  <si>
    <t>107.2.</t>
  </si>
  <si>
    <t>в виде административного приостановления деятельности</t>
  </si>
  <si>
    <t>107.3.</t>
  </si>
  <si>
    <t>в виде предупреждения</t>
  </si>
  <si>
    <t>107.4.</t>
  </si>
  <si>
    <t>в виде наложения административного штрафа</t>
  </si>
  <si>
    <t>108.</t>
  </si>
  <si>
    <t>Общая сумма наложенных административных штрафов в результате проведения расследований причин несчастных случаев</t>
  </si>
  <si>
    <t>109.</t>
  </si>
  <si>
    <t>Количество административных наказаний, наложенных по результатам проведения расследований причин аварий, всего, в том числе:</t>
  </si>
  <si>
    <t>109.1.</t>
  </si>
  <si>
    <t>109.2.</t>
  </si>
  <si>
    <t>109.3.</t>
  </si>
  <si>
    <t>109.4.</t>
  </si>
  <si>
    <t>110.</t>
  </si>
  <si>
    <t>Общая сумма наложенных административных штрафов в результате проведения расследований причин аварий</t>
  </si>
  <si>
    <t>111.</t>
  </si>
  <si>
    <t>Общая продолжительность всех проведенных расследований причин аварий, несчастных случаев, час.</t>
  </si>
  <si>
    <t>112.</t>
  </si>
  <si>
    <t>Общее количество должностных лиц, задействованных в проведении одного расследования причин аварий, несчастных случаев</t>
  </si>
  <si>
    <t xml:space="preserve"> (ФИО и подпись руководителя  территориального органа Ростехнадзора, дата)</t>
  </si>
  <si>
    <t>Примечания:</t>
  </si>
  <si>
    <t>1) В строке 1 указываются сведения об общем количестве проверок (мероприятий по контролю), проведенных за отчетный период в  отношении юридических лиц, индивидуальных предпринимателей. В указанные данные включаются также проверки, осуществление которых инициируется обращением заявителя, который выступает в качестве объекта контроля (надзора), проверки заявителя при проведении государственной регистрации, государственной экспертизе, аккредитации, аттестации, ведению государственных реестров (регистров), предоставлению различных разрешений, заключений, согласований и др. (строка 2), а также проверки, проведенные в рамках режима постоянного государственного надзора (строка 3). Проверки по предлицензионному контролю заявителя в рамках исполнения государственных функций по лицензированию отдельных видов деятельности (строка 5) в общее количество проверок не включаются.</t>
  </si>
  <si>
    <t>2) В графе 3 («Всего по территориальному органу») показатели в строке 1.1 и 1.2 заполняются на основании соответствующих распорядительных документов о проведении проверок с оформлением актов проверок. При этом сумма показателей по видам надзора может быть больше или равна соответствующему показателю в графе 3 (в случае проведения комплексных или целевых проверок по нескольким видам надзора).</t>
  </si>
  <si>
    <t xml:space="preserve">3) Графы 4-19 заполняются по видам надзора: </t>
  </si>
  <si>
    <t xml:space="preserve">У - </t>
  </si>
  <si>
    <t>Надзор в угольной промышленности</t>
  </si>
  <si>
    <t xml:space="preserve">Г - </t>
  </si>
  <si>
    <t>Надзор в горнорудной и нерудной промышленности</t>
  </si>
  <si>
    <t xml:space="preserve">МК - </t>
  </si>
  <si>
    <t>Маркшейдерский контроль и надзор за безопасным недропользованием</t>
  </si>
  <si>
    <t xml:space="preserve">НД - </t>
  </si>
  <si>
    <t>Надзор за объектами нефтегазодобычи</t>
  </si>
  <si>
    <t xml:space="preserve">ГР - </t>
  </si>
  <si>
    <t>Надзор за объектами геолого-разведочных работ</t>
  </si>
  <si>
    <t xml:space="preserve">ВМ - </t>
  </si>
  <si>
    <t xml:space="preserve">Надзор за производством, хранением и применением взрывчатых материалов промышленного назначения </t>
  </si>
  <si>
    <t xml:space="preserve">М - </t>
  </si>
  <si>
    <t>Надзор за металлургическими и коксохимическими производствами и объектами</t>
  </si>
  <si>
    <t xml:space="preserve">НХ - </t>
  </si>
  <si>
    <t>Надзор за объектами нефтехимической и нефтегазоперерабатывающей промышленности</t>
  </si>
  <si>
    <t xml:space="preserve">Х - </t>
  </si>
  <si>
    <t>Надзор за химически опасными объектами и объектами спецхимии</t>
  </si>
  <si>
    <t xml:space="preserve">МТ - </t>
  </si>
  <si>
    <t xml:space="preserve">Надзор за объектами магистрального трубопроводного транспорта </t>
  </si>
  <si>
    <t xml:space="preserve">ГС - </t>
  </si>
  <si>
    <t>Надзор за объектами газораспределения и газопотребления</t>
  </si>
  <si>
    <t xml:space="preserve">РС - </t>
  </si>
  <si>
    <t>Надзор за взрывопожароопасными объектами хранения и переработки растительного сырья</t>
  </si>
  <si>
    <t xml:space="preserve">Т - </t>
  </si>
  <si>
    <t>Надзор за транспортированием опасных веществ</t>
  </si>
  <si>
    <t xml:space="preserve">К - </t>
  </si>
  <si>
    <t>Котлонадзор</t>
  </si>
  <si>
    <t xml:space="preserve">ОПК - </t>
  </si>
  <si>
    <t>Надзор за объектами оборонно-промышленного комплекса</t>
  </si>
  <si>
    <t>4) Межрегиональные управления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</t>
  </si>
  <si>
    <t>Кавказское управление Ростехнадзора</t>
  </si>
  <si>
    <t>12 месяцев</t>
  </si>
  <si>
    <t>И.о. руководителя   _________(А.В.Цалиев)   29.12.2020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</si>
</sst>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0" xfId="0" applyBorder="1" applyAlignment="1"/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 readingOrder="2"/>
    </xf>
    <xf numFmtId="0" fontId="4" fillId="2" borderId="9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top" indent="2"/>
    </xf>
    <xf numFmtId="0" fontId="4" fillId="3" borderId="1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 indent="2"/>
    </xf>
    <xf numFmtId="0" fontId="4" fillId="2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top"/>
    </xf>
    <xf numFmtId="0" fontId="4" fillId="0" borderId="13" xfId="0" applyFont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top" wrapText="1"/>
    </xf>
    <xf numFmtId="0" fontId="4" fillId="0" borderId="16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 indent="2"/>
    </xf>
    <xf numFmtId="0" fontId="7" fillId="0" borderId="13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top" wrapText="1" indent="4"/>
    </xf>
    <xf numFmtId="0" fontId="7" fillId="0" borderId="13" xfId="0" applyFont="1" applyBorder="1" applyAlignment="1">
      <alignment horizontal="left" vertical="top" wrapText="1" indent="4"/>
    </xf>
    <xf numFmtId="0" fontId="4" fillId="2" borderId="16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 indent="2"/>
    </xf>
    <xf numFmtId="0" fontId="8" fillId="0" borderId="9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indent="2"/>
    </xf>
    <xf numFmtId="0" fontId="9" fillId="0" borderId="0" xfId="0" applyFont="1"/>
    <xf numFmtId="0" fontId="10" fillId="2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CC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9;%20&#1059;&#1058;-&#1055;&#1041;%2012%20&#1084;&#1077;&#1089;.2020%20&#1089;&#1074;&#1086;&#1076;%20&#1087;&#1086;%20&#1089;&#1091;&#1073;&#1098;&#1077;&#1082;&#1090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РИ"/>
      <sheetName val="РД"/>
      <sheetName val="КБР"/>
      <sheetName val="ЧР"/>
      <sheetName val="СК"/>
      <sheetName val="КЧР"/>
      <sheetName val="РСОАлания"/>
    </sheetNames>
    <sheetDataSet>
      <sheetData sheetId="0"/>
      <sheetData sheetId="1">
        <row r="12">
          <cell r="C12">
            <v>4</v>
          </cell>
          <cell r="F12">
            <v>4</v>
          </cell>
          <cell r="R12">
            <v>4</v>
          </cell>
        </row>
        <row r="13">
          <cell r="C13">
            <v>10</v>
          </cell>
          <cell r="D13">
            <v>0</v>
          </cell>
          <cell r="E13">
            <v>0</v>
          </cell>
          <cell r="F13">
            <v>10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  <row r="14">
          <cell r="C14">
            <v>3</v>
          </cell>
          <cell r="F14">
            <v>3</v>
          </cell>
          <cell r="R14">
            <v>3</v>
          </cell>
        </row>
        <row r="15">
          <cell r="C15">
            <v>5</v>
          </cell>
          <cell r="D15">
            <v>0</v>
          </cell>
          <cell r="E15">
            <v>0</v>
          </cell>
          <cell r="F15">
            <v>5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C16">
            <v>4</v>
          </cell>
          <cell r="F16">
            <v>4</v>
          </cell>
          <cell r="R16">
            <v>4</v>
          </cell>
        </row>
        <row r="17">
          <cell r="C17">
            <v>1</v>
          </cell>
          <cell r="F17">
            <v>1</v>
          </cell>
          <cell r="R17">
            <v>1</v>
          </cell>
        </row>
        <row r="18">
          <cell r="C18">
            <v>2</v>
          </cell>
          <cell r="F18">
            <v>2</v>
          </cell>
          <cell r="R18">
            <v>2</v>
          </cell>
        </row>
        <row r="19">
          <cell r="C19">
            <v>0</v>
          </cell>
          <cell r="F19">
            <v>0</v>
          </cell>
          <cell r="R19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8">
          <cell r="C28">
            <v>0</v>
          </cell>
          <cell r="F28">
            <v>0</v>
          </cell>
          <cell r="R28">
            <v>0</v>
          </cell>
        </row>
        <row r="29">
          <cell r="C29">
            <v>14</v>
          </cell>
          <cell r="F29">
            <v>14</v>
          </cell>
          <cell r="G29">
            <v>0</v>
          </cell>
          <cell r="J29">
            <v>0</v>
          </cell>
          <cell r="R29">
            <v>14</v>
          </cell>
        </row>
        <row r="31">
          <cell r="C31">
            <v>18</v>
          </cell>
          <cell r="F31">
            <v>18</v>
          </cell>
          <cell r="G31">
            <v>0</v>
          </cell>
          <cell r="J31">
            <v>0</v>
          </cell>
          <cell r="R31">
            <v>18</v>
          </cell>
        </row>
        <row r="32">
          <cell r="C32">
            <v>50</v>
          </cell>
          <cell r="F32">
            <v>50</v>
          </cell>
          <cell r="G32">
            <v>0</v>
          </cell>
          <cell r="J32">
            <v>0</v>
          </cell>
          <cell r="R32">
            <v>50</v>
          </cell>
        </row>
        <row r="34">
          <cell r="C34">
            <v>7</v>
          </cell>
          <cell r="F34">
            <v>7</v>
          </cell>
          <cell r="R34">
            <v>7</v>
          </cell>
        </row>
        <row r="35">
          <cell r="C35">
            <v>6</v>
          </cell>
          <cell r="F35">
            <v>6</v>
          </cell>
          <cell r="R35">
            <v>6</v>
          </cell>
        </row>
        <row r="36">
          <cell r="C36">
            <v>1</v>
          </cell>
          <cell r="F36">
            <v>1</v>
          </cell>
          <cell r="R36">
            <v>1</v>
          </cell>
        </row>
        <row r="38">
          <cell r="C38">
            <v>3</v>
          </cell>
          <cell r="F38">
            <v>3</v>
          </cell>
          <cell r="R38">
            <v>3</v>
          </cell>
        </row>
        <row r="39">
          <cell r="C39">
            <v>7</v>
          </cell>
          <cell r="F39">
            <v>7</v>
          </cell>
          <cell r="R39">
            <v>7</v>
          </cell>
        </row>
        <row r="42">
          <cell r="C42">
            <v>3</v>
          </cell>
          <cell r="F42">
            <v>3</v>
          </cell>
          <cell r="R42">
            <v>3</v>
          </cell>
        </row>
        <row r="43">
          <cell r="C43">
            <v>4</v>
          </cell>
          <cell r="F43">
            <v>4</v>
          </cell>
          <cell r="R43">
            <v>4</v>
          </cell>
        </row>
        <row r="47">
          <cell r="C47">
            <v>2</v>
          </cell>
          <cell r="F47">
            <v>2</v>
          </cell>
          <cell r="R47">
            <v>2</v>
          </cell>
        </row>
        <row r="73">
          <cell r="C73">
            <v>0</v>
          </cell>
          <cell r="F73">
            <v>0</v>
          </cell>
          <cell r="R73">
            <v>0</v>
          </cell>
        </row>
      </sheetData>
      <sheetData sheetId="2">
        <row r="12">
          <cell r="C12">
            <v>13</v>
          </cell>
          <cell r="D12">
            <v>0</v>
          </cell>
          <cell r="E12">
            <v>0</v>
          </cell>
          <cell r="F12">
            <v>13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0</v>
          </cell>
          <cell r="R12">
            <v>13</v>
          </cell>
          <cell r="S12">
            <v>0</v>
          </cell>
          <cell r="T12">
            <v>2</v>
          </cell>
          <cell r="U12">
            <v>7</v>
          </cell>
          <cell r="V12">
            <v>0</v>
          </cell>
          <cell r="W12">
            <v>0</v>
          </cell>
        </row>
        <row r="13">
          <cell r="C13">
            <v>31</v>
          </cell>
          <cell r="D13">
            <v>0</v>
          </cell>
          <cell r="E13">
            <v>0</v>
          </cell>
          <cell r="F13">
            <v>25</v>
          </cell>
          <cell r="G13">
            <v>6</v>
          </cell>
          <cell r="H13">
            <v>0</v>
          </cell>
          <cell r="I13">
            <v>1</v>
          </cell>
          <cell r="J13">
            <v>0</v>
          </cell>
          <cell r="K13">
            <v>0</v>
          </cell>
          <cell r="L13">
            <v>0</v>
          </cell>
          <cell r="M13">
            <v>2</v>
          </cell>
          <cell r="N13">
            <v>0</v>
          </cell>
          <cell r="O13">
            <v>0</v>
          </cell>
          <cell r="P13">
            <v>2</v>
          </cell>
          <cell r="Q13">
            <v>0</v>
          </cell>
          <cell r="R13">
            <v>23</v>
          </cell>
          <cell r="S13">
            <v>0</v>
          </cell>
          <cell r="T13">
            <v>4</v>
          </cell>
          <cell r="U13">
            <v>11</v>
          </cell>
          <cell r="V13">
            <v>6</v>
          </cell>
          <cell r="W13">
            <v>0</v>
          </cell>
        </row>
        <row r="14">
          <cell r="C14">
            <v>26</v>
          </cell>
          <cell r="D14">
            <v>0</v>
          </cell>
          <cell r="E14">
            <v>0</v>
          </cell>
          <cell r="F14">
            <v>20</v>
          </cell>
          <cell r="G14">
            <v>6</v>
          </cell>
          <cell r="H14">
            <v>0</v>
          </cell>
          <cell r="I14">
            <v>1</v>
          </cell>
          <cell r="J14">
            <v>0</v>
          </cell>
          <cell r="K14">
            <v>0</v>
          </cell>
          <cell r="L14">
            <v>0</v>
          </cell>
          <cell r="M14">
            <v>2</v>
          </cell>
          <cell r="N14">
            <v>0</v>
          </cell>
          <cell r="O14">
            <v>0</v>
          </cell>
          <cell r="P14">
            <v>2</v>
          </cell>
          <cell r="Q14">
            <v>0</v>
          </cell>
          <cell r="R14">
            <v>18</v>
          </cell>
          <cell r="S14">
            <v>0</v>
          </cell>
          <cell r="T14">
            <v>4</v>
          </cell>
          <cell r="U14">
            <v>7</v>
          </cell>
          <cell r="V14">
            <v>6</v>
          </cell>
          <cell r="W14">
            <v>0</v>
          </cell>
        </row>
        <row r="15">
          <cell r="C15">
            <v>2</v>
          </cell>
          <cell r="D15">
            <v>0</v>
          </cell>
          <cell r="E15">
            <v>0</v>
          </cell>
          <cell r="F15">
            <v>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2</v>
          </cell>
          <cell r="S15">
            <v>0</v>
          </cell>
          <cell r="T15">
            <v>0</v>
          </cell>
          <cell r="U15">
            <v>1</v>
          </cell>
          <cell r="V15">
            <v>0</v>
          </cell>
          <cell r="W15">
            <v>0</v>
          </cell>
        </row>
        <row r="16">
          <cell r="C16">
            <v>2</v>
          </cell>
          <cell r="D16">
            <v>0</v>
          </cell>
          <cell r="E16">
            <v>0</v>
          </cell>
          <cell r="F16">
            <v>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2</v>
          </cell>
          <cell r="S16">
            <v>0</v>
          </cell>
          <cell r="T16">
            <v>0</v>
          </cell>
          <cell r="U16">
            <v>1</v>
          </cell>
          <cell r="V16">
            <v>0</v>
          </cell>
          <cell r="W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</row>
        <row r="18">
          <cell r="C18">
            <v>3</v>
          </cell>
          <cell r="D18">
            <v>0</v>
          </cell>
          <cell r="E18">
            <v>0</v>
          </cell>
          <cell r="F18">
            <v>3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</v>
          </cell>
          <cell r="S18">
            <v>0</v>
          </cell>
          <cell r="T18">
            <v>0</v>
          </cell>
          <cell r="U18">
            <v>3</v>
          </cell>
          <cell r="V18">
            <v>0</v>
          </cell>
          <cell r="W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W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</row>
        <row r="29">
          <cell r="C29">
            <v>44</v>
          </cell>
          <cell r="D29">
            <v>0</v>
          </cell>
          <cell r="E29">
            <v>0</v>
          </cell>
          <cell r="F29">
            <v>38</v>
          </cell>
          <cell r="G29">
            <v>6</v>
          </cell>
          <cell r="H29">
            <v>0</v>
          </cell>
          <cell r="I29">
            <v>1</v>
          </cell>
          <cell r="J29">
            <v>0</v>
          </cell>
          <cell r="K29">
            <v>0</v>
          </cell>
          <cell r="L29">
            <v>0</v>
          </cell>
          <cell r="M29">
            <v>2</v>
          </cell>
          <cell r="N29">
            <v>0</v>
          </cell>
          <cell r="O29">
            <v>0</v>
          </cell>
          <cell r="P29">
            <v>3</v>
          </cell>
          <cell r="Q29">
            <v>0</v>
          </cell>
          <cell r="R29">
            <v>36</v>
          </cell>
          <cell r="S29">
            <v>0</v>
          </cell>
          <cell r="T29">
            <v>6</v>
          </cell>
          <cell r="U29">
            <v>18</v>
          </cell>
          <cell r="V29">
            <v>6</v>
          </cell>
          <cell r="W29">
            <v>0</v>
          </cell>
        </row>
        <row r="31">
          <cell r="C31">
            <v>66</v>
          </cell>
          <cell r="D31">
            <v>0</v>
          </cell>
          <cell r="E31">
            <v>0</v>
          </cell>
          <cell r="F31">
            <v>66</v>
          </cell>
          <cell r="G31">
            <v>0</v>
          </cell>
          <cell r="H31">
            <v>0</v>
          </cell>
          <cell r="I31">
            <v>2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6</v>
          </cell>
          <cell r="Q31">
            <v>0</v>
          </cell>
          <cell r="R31">
            <v>66</v>
          </cell>
          <cell r="S31">
            <v>0</v>
          </cell>
          <cell r="T31">
            <v>12</v>
          </cell>
          <cell r="U31">
            <v>30</v>
          </cell>
          <cell r="V31">
            <v>0</v>
          </cell>
          <cell r="W31">
            <v>0</v>
          </cell>
        </row>
        <row r="32">
          <cell r="C32">
            <v>187</v>
          </cell>
          <cell r="D32">
            <v>0</v>
          </cell>
          <cell r="E32">
            <v>0</v>
          </cell>
          <cell r="F32">
            <v>171</v>
          </cell>
          <cell r="G32">
            <v>16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4</v>
          </cell>
          <cell r="N32">
            <v>0</v>
          </cell>
          <cell r="O32">
            <v>0</v>
          </cell>
          <cell r="P32">
            <v>4</v>
          </cell>
          <cell r="Q32">
            <v>0</v>
          </cell>
          <cell r="R32">
            <v>167</v>
          </cell>
          <cell r="S32">
            <v>0</v>
          </cell>
          <cell r="T32">
            <v>8</v>
          </cell>
          <cell r="U32">
            <v>115</v>
          </cell>
          <cell r="V32">
            <v>16</v>
          </cell>
          <cell r="W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4">
          <cell r="C34">
            <v>28</v>
          </cell>
          <cell r="D34">
            <v>0</v>
          </cell>
          <cell r="E34">
            <v>0</v>
          </cell>
          <cell r="F34">
            <v>28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3</v>
          </cell>
          <cell r="Q34">
            <v>0</v>
          </cell>
          <cell r="R34">
            <v>28</v>
          </cell>
          <cell r="S34">
            <v>0</v>
          </cell>
          <cell r="T34">
            <v>3</v>
          </cell>
          <cell r="U34">
            <v>14</v>
          </cell>
          <cell r="V34">
            <v>0</v>
          </cell>
          <cell r="W34">
            <v>0</v>
          </cell>
        </row>
        <row r="35">
          <cell r="C35">
            <v>1</v>
          </cell>
          <cell r="D35">
            <v>0</v>
          </cell>
          <cell r="E35">
            <v>0</v>
          </cell>
          <cell r="F35">
            <v>1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</v>
          </cell>
          <cell r="S35">
            <v>0</v>
          </cell>
          <cell r="T35">
            <v>0</v>
          </cell>
          <cell r="U35">
            <v>1</v>
          </cell>
          <cell r="V35">
            <v>0</v>
          </cell>
          <cell r="W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8">
          <cell r="C38">
            <v>11</v>
          </cell>
          <cell r="D38">
            <v>0</v>
          </cell>
          <cell r="E38">
            <v>0</v>
          </cell>
          <cell r="F38">
            <v>11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</v>
          </cell>
          <cell r="Q38">
            <v>0</v>
          </cell>
          <cell r="R38">
            <v>11</v>
          </cell>
          <cell r="S38">
            <v>0</v>
          </cell>
          <cell r="T38">
            <v>2</v>
          </cell>
          <cell r="U38">
            <v>5</v>
          </cell>
          <cell r="V38">
            <v>0</v>
          </cell>
          <cell r="W38">
            <v>0</v>
          </cell>
        </row>
        <row r="39">
          <cell r="C39">
            <v>17</v>
          </cell>
          <cell r="D39">
            <v>0</v>
          </cell>
          <cell r="E39">
            <v>0</v>
          </cell>
          <cell r="F39">
            <v>17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2</v>
          </cell>
          <cell r="Q39">
            <v>0</v>
          </cell>
          <cell r="R39">
            <v>17</v>
          </cell>
          <cell r="S39">
            <v>0</v>
          </cell>
          <cell r="T39">
            <v>1</v>
          </cell>
          <cell r="U39">
            <v>9</v>
          </cell>
          <cell r="V39">
            <v>0</v>
          </cell>
          <cell r="W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C42">
            <v>12</v>
          </cell>
          <cell r="D42">
            <v>0</v>
          </cell>
          <cell r="E42">
            <v>0</v>
          </cell>
          <cell r="F42">
            <v>12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1</v>
          </cell>
          <cell r="Q42">
            <v>0</v>
          </cell>
          <cell r="R42">
            <v>12</v>
          </cell>
          <cell r="S42">
            <v>0</v>
          </cell>
          <cell r="T42">
            <v>2</v>
          </cell>
          <cell r="U42">
            <v>6</v>
          </cell>
          <cell r="V42">
            <v>0</v>
          </cell>
          <cell r="W42">
            <v>0</v>
          </cell>
        </row>
        <row r="43">
          <cell r="C43">
            <v>31</v>
          </cell>
          <cell r="D43">
            <v>0</v>
          </cell>
          <cell r="E43">
            <v>0</v>
          </cell>
          <cell r="F43">
            <v>25</v>
          </cell>
          <cell r="G43">
            <v>6</v>
          </cell>
          <cell r="H43">
            <v>0</v>
          </cell>
          <cell r="I43">
            <v>1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2</v>
          </cell>
          <cell r="Q43">
            <v>0</v>
          </cell>
          <cell r="R43">
            <v>23</v>
          </cell>
          <cell r="S43">
            <v>0</v>
          </cell>
          <cell r="T43">
            <v>4</v>
          </cell>
          <cell r="U43">
            <v>11</v>
          </cell>
          <cell r="V43">
            <v>6</v>
          </cell>
          <cell r="W43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</row>
      </sheetData>
      <sheetData sheetId="3">
        <row r="12">
          <cell r="C12">
            <v>31</v>
          </cell>
          <cell r="D12">
            <v>0</v>
          </cell>
          <cell r="E12">
            <v>3</v>
          </cell>
          <cell r="F12">
            <v>28</v>
          </cell>
          <cell r="P12">
            <v>1</v>
          </cell>
          <cell r="R12">
            <v>31</v>
          </cell>
          <cell r="S12">
            <v>1</v>
          </cell>
          <cell r="T12">
            <v>1</v>
          </cell>
          <cell r="U12">
            <v>8</v>
          </cell>
        </row>
        <row r="13">
          <cell r="C13">
            <v>13</v>
          </cell>
          <cell r="D13">
            <v>0</v>
          </cell>
          <cell r="E13">
            <v>0</v>
          </cell>
          <cell r="F13">
            <v>13</v>
          </cell>
          <cell r="R13">
            <v>11</v>
          </cell>
          <cell r="S13">
            <v>2</v>
          </cell>
          <cell r="U13">
            <v>4</v>
          </cell>
        </row>
        <row r="14">
          <cell r="C14">
            <v>6</v>
          </cell>
          <cell r="F14">
            <v>6</v>
          </cell>
          <cell r="R14">
            <v>4</v>
          </cell>
          <cell r="S14">
            <v>2</v>
          </cell>
        </row>
        <row r="15">
          <cell r="C15">
            <v>5</v>
          </cell>
          <cell r="F15">
            <v>5</v>
          </cell>
          <cell r="R15">
            <v>5</v>
          </cell>
          <cell r="U15">
            <v>2</v>
          </cell>
        </row>
        <row r="16">
          <cell r="C16">
            <v>4</v>
          </cell>
          <cell r="F16">
            <v>4</v>
          </cell>
          <cell r="R16">
            <v>4</v>
          </cell>
          <cell r="U16">
            <v>2</v>
          </cell>
        </row>
        <row r="17">
          <cell r="C17">
            <v>1</v>
          </cell>
          <cell r="F17">
            <v>1</v>
          </cell>
          <cell r="R17">
            <v>1</v>
          </cell>
        </row>
        <row r="18">
          <cell r="C18">
            <v>2</v>
          </cell>
          <cell r="F18">
            <v>2</v>
          </cell>
          <cell r="R18">
            <v>2</v>
          </cell>
          <cell r="U18">
            <v>2</v>
          </cell>
        </row>
        <row r="28">
          <cell r="C28">
            <v>4</v>
          </cell>
          <cell r="F28">
            <v>4</v>
          </cell>
          <cell r="R28">
            <v>4</v>
          </cell>
          <cell r="U28">
            <v>2</v>
          </cell>
        </row>
        <row r="29">
          <cell r="C29">
            <v>40</v>
          </cell>
          <cell r="D29">
            <v>0</v>
          </cell>
          <cell r="E29">
            <v>3</v>
          </cell>
          <cell r="F29">
            <v>37</v>
          </cell>
          <cell r="P29">
            <v>1</v>
          </cell>
          <cell r="R29">
            <v>38</v>
          </cell>
          <cell r="S29">
            <v>3</v>
          </cell>
          <cell r="T29">
            <v>1</v>
          </cell>
          <cell r="U29">
            <v>10</v>
          </cell>
        </row>
        <row r="31">
          <cell r="C31">
            <v>76</v>
          </cell>
          <cell r="E31">
            <v>5</v>
          </cell>
          <cell r="F31">
            <v>71</v>
          </cell>
          <cell r="P31">
            <v>3</v>
          </cell>
          <cell r="R31">
            <v>76</v>
          </cell>
          <cell r="S31">
            <v>4</v>
          </cell>
          <cell r="T31">
            <v>2</v>
          </cell>
          <cell r="U31">
            <v>20</v>
          </cell>
        </row>
        <row r="32">
          <cell r="C32">
            <v>72</v>
          </cell>
          <cell r="F32">
            <v>72</v>
          </cell>
          <cell r="R32">
            <v>70</v>
          </cell>
          <cell r="S32">
            <v>2</v>
          </cell>
          <cell r="U32">
            <v>25</v>
          </cell>
        </row>
        <row r="34">
          <cell r="C34">
            <v>31</v>
          </cell>
          <cell r="E34">
            <v>3</v>
          </cell>
          <cell r="F34">
            <v>28</v>
          </cell>
          <cell r="R34">
            <v>25</v>
          </cell>
          <cell r="S34">
            <v>1</v>
          </cell>
          <cell r="U34">
            <v>5</v>
          </cell>
        </row>
        <row r="35">
          <cell r="C35">
            <v>6</v>
          </cell>
          <cell r="F35">
            <v>6</v>
          </cell>
          <cell r="R35">
            <v>4</v>
          </cell>
          <cell r="S35">
            <v>1</v>
          </cell>
          <cell r="U35">
            <v>1</v>
          </cell>
        </row>
        <row r="36">
          <cell r="C36">
            <v>1</v>
          </cell>
          <cell r="F36">
            <v>1</v>
          </cell>
          <cell r="R36">
            <v>1</v>
          </cell>
        </row>
        <row r="38">
          <cell r="C38">
            <v>26</v>
          </cell>
          <cell r="E38">
            <v>3</v>
          </cell>
          <cell r="F38">
            <v>23</v>
          </cell>
          <cell r="R38">
            <v>21</v>
          </cell>
          <cell r="S38">
            <v>1</v>
          </cell>
          <cell r="U38">
            <v>4</v>
          </cell>
        </row>
        <row r="39">
          <cell r="C39">
            <v>5</v>
          </cell>
          <cell r="E39">
            <v>0</v>
          </cell>
          <cell r="F39">
            <v>5</v>
          </cell>
          <cell r="R39">
            <v>4</v>
          </cell>
          <cell r="U39">
            <v>1</v>
          </cell>
        </row>
        <row r="42">
          <cell r="C42">
            <v>28</v>
          </cell>
          <cell r="D42">
            <v>0</v>
          </cell>
          <cell r="E42">
            <v>3</v>
          </cell>
          <cell r="F42">
            <v>25</v>
          </cell>
          <cell r="P42">
            <v>1</v>
          </cell>
          <cell r="R42">
            <v>28</v>
          </cell>
          <cell r="S42">
            <v>0</v>
          </cell>
          <cell r="T42">
            <v>1</v>
          </cell>
          <cell r="U42">
            <v>8</v>
          </cell>
        </row>
        <row r="43">
          <cell r="C43">
            <v>9</v>
          </cell>
          <cell r="D43">
            <v>0</v>
          </cell>
          <cell r="E43">
            <v>0</v>
          </cell>
          <cell r="F43">
            <v>9</v>
          </cell>
          <cell r="R43">
            <v>9</v>
          </cell>
          <cell r="S43">
            <v>2</v>
          </cell>
          <cell r="U43">
            <v>3</v>
          </cell>
        </row>
        <row r="73">
          <cell r="C73">
            <v>0</v>
          </cell>
        </row>
        <row r="74">
          <cell r="C74">
            <v>0</v>
          </cell>
        </row>
      </sheetData>
      <sheetData sheetId="4">
        <row r="13">
          <cell r="C13">
            <v>7</v>
          </cell>
          <cell r="D13">
            <v>0</v>
          </cell>
          <cell r="E13">
            <v>0</v>
          </cell>
          <cell r="F13">
            <v>6</v>
          </cell>
          <cell r="G13">
            <v>1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6</v>
          </cell>
          <cell r="V13">
            <v>1</v>
          </cell>
          <cell r="W13">
            <v>0</v>
          </cell>
        </row>
        <row r="14">
          <cell r="C14">
            <v>3</v>
          </cell>
          <cell r="D14">
            <v>0</v>
          </cell>
          <cell r="E14">
            <v>0</v>
          </cell>
          <cell r="F14">
            <v>2</v>
          </cell>
          <cell r="G14">
            <v>1</v>
          </cell>
          <cell r="K14">
            <v>0</v>
          </cell>
          <cell r="U14">
            <v>2</v>
          </cell>
          <cell r="V14">
            <v>1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8">
          <cell r="C18">
            <v>4</v>
          </cell>
          <cell r="F18">
            <v>4</v>
          </cell>
          <cell r="U18">
            <v>4</v>
          </cell>
        </row>
        <row r="29">
          <cell r="C29">
            <v>7</v>
          </cell>
          <cell r="D29">
            <v>0</v>
          </cell>
          <cell r="E29">
            <v>0</v>
          </cell>
          <cell r="F29">
            <v>6</v>
          </cell>
          <cell r="G29">
            <v>1</v>
          </cell>
          <cell r="U29">
            <v>6</v>
          </cell>
          <cell r="V29">
            <v>1</v>
          </cell>
        </row>
        <row r="31">
          <cell r="D31">
            <v>0</v>
          </cell>
          <cell r="E31">
            <v>0</v>
          </cell>
        </row>
        <row r="32">
          <cell r="C32">
            <v>30</v>
          </cell>
          <cell r="D32">
            <v>0</v>
          </cell>
          <cell r="E32">
            <v>0</v>
          </cell>
          <cell r="F32">
            <v>28</v>
          </cell>
          <cell r="G32">
            <v>2</v>
          </cell>
          <cell r="U32">
            <v>28</v>
          </cell>
          <cell r="V32">
            <v>2</v>
          </cell>
        </row>
        <row r="34">
          <cell r="C34">
            <v>6</v>
          </cell>
          <cell r="F34">
            <v>6</v>
          </cell>
          <cell r="U34">
            <v>6</v>
          </cell>
        </row>
        <row r="35">
          <cell r="C35">
            <v>2</v>
          </cell>
          <cell r="F35">
            <v>2</v>
          </cell>
          <cell r="U35">
            <v>2</v>
          </cell>
        </row>
        <row r="39">
          <cell r="C39">
            <v>6</v>
          </cell>
          <cell r="F39">
            <v>6</v>
          </cell>
          <cell r="U39">
            <v>6</v>
          </cell>
        </row>
        <row r="43">
          <cell r="C43">
            <v>5</v>
          </cell>
          <cell r="F43">
            <v>4</v>
          </cell>
          <cell r="G43">
            <v>1</v>
          </cell>
          <cell r="U43">
            <v>4</v>
          </cell>
          <cell r="V43">
            <v>1</v>
          </cell>
        </row>
      </sheetData>
      <sheetData sheetId="5">
        <row r="12">
          <cell r="C12">
            <v>45</v>
          </cell>
          <cell r="D12">
            <v>0</v>
          </cell>
          <cell r="E12">
            <v>0</v>
          </cell>
          <cell r="F12">
            <v>45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3</v>
          </cell>
          <cell r="L12">
            <v>0</v>
          </cell>
          <cell r="M12">
            <v>0</v>
          </cell>
          <cell r="N12">
            <v>1</v>
          </cell>
          <cell r="O12">
            <v>5</v>
          </cell>
          <cell r="P12">
            <v>1</v>
          </cell>
          <cell r="Q12">
            <v>0</v>
          </cell>
          <cell r="R12">
            <v>19</v>
          </cell>
          <cell r="S12">
            <v>6</v>
          </cell>
          <cell r="T12">
            <v>1</v>
          </cell>
          <cell r="U12">
            <v>4</v>
          </cell>
          <cell r="V12">
            <v>5</v>
          </cell>
          <cell r="W12">
            <v>0</v>
          </cell>
        </row>
        <row r="13">
          <cell r="C13">
            <v>76</v>
          </cell>
          <cell r="D13">
            <v>1</v>
          </cell>
          <cell r="E13">
            <v>15</v>
          </cell>
          <cell r="F13">
            <v>51</v>
          </cell>
          <cell r="G13">
            <v>9</v>
          </cell>
          <cell r="H13">
            <v>0</v>
          </cell>
          <cell r="I13">
            <v>0</v>
          </cell>
          <cell r="J13">
            <v>0</v>
          </cell>
          <cell r="K13">
            <v>24</v>
          </cell>
          <cell r="L13">
            <v>0</v>
          </cell>
          <cell r="M13">
            <v>0</v>
          </cell>
          <cell r="N13">
            <v>0</v>
          </cell>
          <cell r="O13">
            <v>21</v>
          </cell>
          <cell r="P13">
            <v>2</v>
          </cell>
          <cell r="Q13">
            <v>13</v>
          </cell>
          <cell r="R13">
            <v>0</v>
          </cell>
          <cell r="S13">
            <v>1</v>
          </cell>
          <cell r="T13">
            <v>1</v>
          </cell>
          <cell r="U13">
            <v>3</v>
          </cell>
          <cell r="V13">
            <v>11</v>
          </cell>
          <cell r="W13">
            <v>0</v>
          </cell>
        </row>
        <row r="14">
          <cell r="C14">
            <v>27</v>
          </cell>
          <cell r="D14">
            <v>1</v>
          </cell>
          <cell r="E14">
            <v>4</v>
          </cell>
          <cell r="F14">
            <v>18</v>
          </cell>
          <cell r="G14">
            <v>4</v>
          </cell>
          <cell r="H14">
            <v>0</v>
          </cell>
          <cell r="I14">
            <v>0</v>
          </cell>
          <cell r="J14">
            <v>0</v>
          </cell>
          <cell r="K14">
            <v>4</v>
          </cell>
          <cell r="L14">
            <v>0</v>
          </cell>
          <cell r="M14">
            <v>0</v>
          </cell>
          <cell r="N14">
            <v>0</v>
          </cell>
          <cell r="O14">
            <v>12</v>
          </cell>
          <cell r="P14">
            <v>2</v>
          </cell>
          <cell r="Q14">
            <v>3</v>
          </cell>
          <cell r="R14">
            <v>0</v>
          </cell>
          <cell r="S14">
            <v>1</v>
          </cell>
          <cell r="T14">
            <v>1</v>
          </cell>
          <cell r="U14">
            <v>0</v>
          </cell>
          <cell r="V14">
            <v>4</v>
          </cell>
          <cell r="W14">
            <v>0</v>
          </cell>
        </row>
        <row r="15">
          <cell r="C15">
            <v>2</v>
          </cell>
          <cell r="D15">
            <v>0</v>
          </cell>
          <cell r="E15">
            <v>0</v>
          </cell>
          <cell r="F15">
            <v>1</v>
          </cell>
          <cell r="G15">
            <v>1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</v>
          </cell>
          <cell r="V15">
            <v>1</v>
          </cell>
          <cell r="W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</row>
        <row r="17">
          <cell r="C17">
            <v>2</v>
          </cell>
          <cell r="D17">
            <v>0</v>
          </cell>
          <cell r="E17">
            <v>0</v>
          </cell>
          <cell r="F17">
            <v>1</v>
          </cell>
          <cell r="G17">
            <v>1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1</v>
          </cell>
          <cell r="V17">
            <v>1</v>
          </cell>
          <cell r="W17">
            <v>0</v>
          </cell>
        </row>
        <row r="18">
          <cell r="C18">
            <v>23</v>
          </cell>
          <cell r="D18">
            <v>0</v>
          </cell>
          <cell r="E18">
            <v>11</v>
          </cell>
          <cell r="F18">
            <v>9</v>
          </cell>
          <cell r="G18">
            <v>3</v>
          </cell>
          <cell r="H18">
            <v>0</v>
          </cell>
          <cell r="I18">
            <v>0</v>
          </cell>
          <cell r="J18">
            <v>0</v>
          </cell>
          <cell r="K18">
            <v>2</v>
          </cell>
          <cell r="L18">
            <v>0</v>
          </cell>
          <cell r="M18">
            <v>0</v>
          </cell>
          <cell r="N18">
            <v>0</v>
          </cell>
          <cell r="O18">
            <v>9</v>
          </cell>
          <cell r="P18">
            <v>0</v>
          </cell>
          <cell r="Q18">
            <v>10</v>
          </cell>
          <cell r="R18">
            <v>0</v>
          </cell>
          <cell r="S18">
            <v>0</v>
          </cell>
          <cell r="T18">
            <v>0</v>
          </cell>
          <cell r="U18">
            <v>2</v>
          </cell>
          <cell r="V18">
            <v>0</v>
          </cell>
          <cell r="W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1">
          <cell r="C21">
            <v>24</v>
          </cell>
          <cell r="D21">
            <v>0</v>
          </cell>
          <cell r="E21">
            <v>0</v>
          </cell>
          <cell r="F21">
            <v>23</v>
          </cell>
          <cell r="G21">
            <v>1</v>
          </cell>
          <cell r="H21">
            <v>0</v>
          </cell>
          <cell r="I21">
            <v>0</v>
          </cell>
          <cell r="J21">
            <v>0</v>
          </cell>
          <cell r="K21">
            <v>18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6</v>
          </cell>
          <cell r="W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W22">
            <v>0</v>
          </cell>
        </row>
        <row r="23">
          <cell r="C23">
            <v>204</v>
          </cell>
          <cell r="D23">
            <v>204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8</v>
          </cell>
          <cell r="L23">
            <v>0</v>
          </cell>
          <cell r="M23">
            <v>0</v>
          </cell>
          <cell r="N23">
            <v>0</v>
          </cell>
          <cell r="O23">
            <v>21</v>
          </cell>
          <cell r="P23">
            <v>28</v>
          </cell>
          <cell r="Q23">
            <v>147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5">
          <cell r="C25">
            <v>2</v>
          </cell>
          <cell r="D25">
            <v>0</v>
          </cell>
          <cell r="E25">
            <v>0</v>
          </cell>
          <cell r="F25">
            <v>2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2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</row>
        <row r="26">
          <cell r="C26">
            <v>3</v>
          </cell>
          <cell r="D26">
            <v>1</v>
          </cell>
          <cell r="E26">
            <v>0</v>
          </cell>
          <cell r="F26">
            <v>2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3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</row>
        <row r="29">
          <cell r="C29">
            <v>325</v>
          </cell>
          <cell r="D29">
            <v>205</v>
          </cell>
          <cell r="E29">
            <v>15</v>
          </cell>
          <cell r="F29">
            <v>96</v>
          </cell>
          <cell r="G29">
            <v>9</v>
          </cell>
          <cell r="H29">
            <v>0</v>
          </cell>
          <cell r="I29">
            <v>0</v>
          </cell>
          <cell r="J29">
            <v>0</v>
          </cell>
          <cell r="K29">
            <v>35</v>
          </cell>
          <cell r="L29">
            <v>0</v>
          </cell>
          <cell r="M29">
            <v>0</v>
          </cell>
          <cell r="N29">
            <v>1</v>
          </cell>
          <cell r="O29">
            <v>47</v>
          </cell>
          <cell r="P29">
            <v>31</v>
          </cell>
          <cell r="Q29">
            <v>160</v>
          </cell>
          <cell r="R29">
            <v>19</v>
          </cell>
          <cell r="S29">
            <v>7</v>
          </cell>
          <cell r="T29">
            <v>2</v>
          </cell>
          <cell r="U29">
            <v>7</v>
          </cell>
          <cell r="V29">
            <v>16</v>
          </cell>
          <cell r="W29">
            <v>0</v>
          </cell>
        </row>
        <row r="31">
          <cell r="C31">
            <v>183</v>
          </cell>
          <cell r="D31">
            <v>0</v>
          </cell>
          <cell r="E31">
            <v>21</v>
          </cell>
          <cell r="F31">
            <v>162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21</v>
          </cell>
          <cell r="L31">
            <v>0</v>
          </cell>
          <cell r="M31">
            <v>0</v>
          </cell>
          <cell r="N31">
            <v>10</v>
          </cell>
          <cell r="O31">
            <v>22</v>
          </cell>
          <cell r="P31">
            <v>6</v>
          </cell>
          <cell r="Q31">
            <v>0</v>
          </cell>
          <cell r="R31">
            <v>57</v>
          </cell>
          <cell r="S31">
            <v>34</v>
          </cell>
          <cell r="T31">
            <v>2</v>
          </cell>
          <cell r="U31">
            <v>8</v>
          </cell>
          <cell r="V31">
            <v>23</v>
          </cell>
          <cell r="W31">
            <v>0</v>
          </cell>
        </row>
        <row r="32">
          <cell r="C32">
            <v>1176</v>
          </cell>
          <cell r="D32">
            <v>890</v>
          </cell>
          <cell r="E32">
            <v>127</v>
          </cell>
          <cell r="F32">
            <v>114</v>
          </cell>
          <cell r="G32">
            <v>45</v>
          </cell>
          <cell r="H32">
            <v>0</v>
          </cell>
          <cell r="I32">
            <v>0</v>
          </cell>
          <cell r="J32">
            <v>0</v>
          </cell>
          <cell r="K32">
            <v>182</v>
          </cell>
          <cell r="L32">
            <v>0</v>
          </cell>
          <cell r="M32">
            <v>0</v>
          </cell>
          <cell r="N32">
            <v>0</v>
          </cell>
          <cell r="O32">
            <v>161</v>
          </cell>
          <cell r="P32">
            <v>57</v>
          </cell>
          <cell r="Q32">
            <v>730</v>
          </cell>
          <cell r="R32">
            <v>0</v>
          </cell>
          <cell r="S32">
            <v>2</v>
          </cell>
          <cell r="T32">
            <v>3</v>
          </cell>
          <cell r="U32">
            <v>6</v>
          </cell>
          <cell r="V32">
            <v>35</v>
          </cell>
          <cell r="W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4">
          <cell r="C34">
            <v>62</v>
          </cell>
          <cell r="D34">
            <v>5</v>
          </cell>
          <cell r="E34">
            <v>9</v>
          </cell>
          <cell r="F34">
            <v>46</v>
          </cell>
          <cell r="G34">
            <v>2</v>
          </cell>
          <cell r="H34">
            <v>0</v>
          </cell>
          <cell r="I34">
            <v>0</v>
          </cell>
          <cell r="J34">
            <v>0</v>
          </cell>
          <cell r="K34">
            <v>5</v>
          </cell>
          <cell r="L34">
            <v>0</v>
          </cell>
          <cell r="M34">
            <v>0</v>
          </cell>
          <cell r="N34">
            <v>1</v>
          </cell>
          <cell r="O34">
            <v>20</v>
          </cell>
          <cell r="P34">
            <v>3</v>
          </cell>
          <cell r="Q34">
            <v>8</v>
          </cell>
          <cell r="R34">
            <v>10</v>
          </cell>
          <cell r="S34">
            <v>6</v>
          </cell>
          <cell r="T34">
            <v>1</v>
          </cell>
          <cell r="U34">
            <v>2</v>
          </cell>
          <cell r="V34">
            <v>6</v>
          </cell>
          <cell r="W34">
            <v>0</v>
          </cell>
        </row>
        <row r="35">
          <cell r="C35">
            <v>2</v>
          </cell>
          <cell r="D35">
            <v>0</v>
          </cell>
          <cell r="E35">
            <v>0</v>
          </cell>
          <cell r="F35">
            <v>2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2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</row>
        <row r="36">
          <cell r="C36">
            <v>2</v>
          </cell>
          <cell r="D36">
            <v>0</v>
          </cell>
          <cell r="E36">
            <v>0</v>
          </cell>
          <cell r="F36">
            <v>1</v>
          </cell>
          <cell r="G36">
            <v>1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1</v>
          </cell>
          <cell r="V36">
            <v>1</v>
          </cell>
          <cell r="W36">
            <v>0</v>
          </cell>
        </row>
        <row r="38">
          <cell r="C38">
            <v>32</v>
          </cell>
          <cell r="D38">
            <v>0</v>
          </cell>
          <cell r="E38">
            <v>0</v>
          </cell>
          <cell r="F38">
            <v>32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2</v>
          </cell>
          <cell r="L38">
            <v>0</v>
          </cell>
          <cell r="M38">
            <v>0</v>
          </cell>
          <cell r="N38">
            <v>1</v>
          </cell>
          <cell r="O38">
            <v>5</v>
          </cell>
          <cell r="P38">
            <v>1</v>
          </cell>
          <cell r="Q38">
            <v>0</v>
          </cell>
          <cell r="R38">
            <v>10</v>
          </cell>
          <cell r="S38">
            <v>6</v>
          </cell>
          <cell r="T38">
            <v>1</v>
          </cell>
          <cell r="U38">
            <v>1</v>
          </cell>
          <cell r="V38">
            <v>5</v>
          </cell>
          <cell r="W38">
            <v>0</v>
          </cell>
        </row>
        <row r="39">
          <cell r="C39">
            <v>28</v>
          </cell>
          <cell r="D39">
            <v>0</v>
          </cell>
          <cell r="E39">
            <v>10</v>
          </cell>
          <cell r="F39">
            <v>15</v>
          </cell>
          <cell r="G39">
            <v>3</v>
          </cell>
          <cell r="H39">
            <v>0</v>
          </cell>
          <cell r="I39">
            <v>0</v>
          </cell>
          <cell r="J39">
            <v>0</v>
          </cell>
          <cell r="K39">
            <v>3</v>
          </cell>
          <cell r="L39">
            <v>0</v>
          </cell>
          <cell r="M39">
            <v>0</v>
          </cell>
          <cell r="N39">
            <v>0</v>
          </cell>
          <cell r="O39">
            <v>16</v>
          </cell>
          <cell r="P39">
            <v>0</v>
          </cell>
          <cell r="Q39">
            <v>7</v>
          </cell>
          <cell r="R39">
            <v>0</v>
          </cell>
          <cell r="S39">
            <v>0</v>
          </cell>
          <cell r="T39">
            <v>0</v>
          </cell>
          <cell r="U39">
            <v>1</v>
          </cell>
          <cell r="V39">
            <v>1</v>
          </cell>
          <cell r="W39">
            <v>0</v>
          </cell>
        </row>
        <row r="40">
          <cell r="C40">
            <v>14</v>
          </cell>
          <cell r="D40">
            <v>14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2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5</v>
          </cell>
          <cell r="Q40">
            <v>7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C42">
            <v>44</v>
          </cell>
          <cell r="D42">
            <v>0</v>
          </cell>
          <cell r="E42">
            <v>0</v>
          </cell>
          <cell r="F42">
            <v>44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3</v>
          </cell>
          <cell r="L42">
            <v>0</v>
          </cell>
          <cell r="M42">
            <v>0</v>
          </cell>
          <cell r="N42">
            <v>1</v>
          </cell>
          <cell r="O42">
            <v>4</v>
          </cell>
          <cell r="P42">
            <v>1</v>
          </cell>
          <cell r="Q42">
            <v>0</v>
          </cell>
          <cell r="R42">
            <v>19</v>
          </cell>
          <cell r="S42">
            <v>6</v>
          </cell>
          <cell r="T42">
            <v>1</v>
          </cell>
          <cell r="U42">
            <v>4</v>
          </cell>
          <cell r="V42">
            <v>5</v>
          </cell>
          <cell r="W42">
            <v>0</v>
          </cell>
        </row>
        <row r="43">
          <cell r="C43">
            <v>277</v>
          </cell>
          <cell r="D43">
            <v>205</v>
          </cell>
          <cell r="E43">
            <v>15</v>
          </cell>
          <cell r="F43">
            <v>49</v>
          </cell>
          <cell r="G43">
            <v>8</v>
          </cell>
          <cell r="H43">
            <v>0</v>
          </cell>
          <cell r="I43">
            <v>0</v>
          </cell>
          <cell r="J43">
            <v>0</v>
          </cell>
          <cell r="K43">
            <v>32</v>
          </cell>
          <cell r="L43">
            <v>0</v>
          </cell>
          <cell r="M43">
            <v>0</v>
          </cell>
          <cell r="N43">
            <v>0</v>
          </cell>
          <cell r="O43">
            <v>41</v>
          </cell>
          <cell r="P43">
            <v>30</v>
          </cell>
          <cell r="Q43">
            <v>160</v>
          </cell>
          <cell r="R43">
            <v>0</v>
          </cell>
          <cell r="S43">
            <v>1</v>
          </cell>
          <cell r="T43">
            <v>1</v>
          </cell>
          <cell r="U43">
            <v>2</v>
          </cell>
          <cell r="V43">
            <v>10</v>
          </cell>
          <cell r="W43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</row>
      </sheetData>
      <sheetData sheetId="6">
        <row r="12">
          <cell r="C12">
            <v>6</v>
          </cell>
          <cell r="F12">
            <v>6</v>
          </cell>
          <cell r="I12">
            <v>1</v>
          </cell>
          <cell r="J12">
            <v>1</v>
          </cell>
          <cell r="R12">
            <v>5</v>
          </cell>
          <cell r="U12">
            <v>5</v>
          </cell>
        </row>
        <row r="13">
          <cell r="C13">
            <v>21</v>
          </cell>
          <cell r="D13">
            <v>3</v>
          </cell>
          <cell r="E13">
            <v>0</v>
          </cell>
          <cell r="F13">
            <v>18</v>
          </cell>
          <cell r="G13">
            <v>0</v>
          </cell>
          <cell r="H13">
            <v>0</v>
          </cell>
          <cell r="I13">
            <v>4</v>
          </cell>
          <cell r="J13">
            <v>2</v>
          </cell>
          <cell r="K13">
            <v>0</v>
          </cell>
          <cell r="L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</v>
          </cell>
          <cell r="S13">
            <v>0</v>
          </cell>
          <cell r="T13">
            <v>0</v>
          </cell>
          <cell r="U13">
            <v>11</v>
          </cell>
          <cell r="V13">
            <v>7</v>
          </cell>
          <cell r="W13">
            <v>0</v>
          </cell>
        </row>
        <row r="14">
          <cell r="C14">
            <v>3</v>
          </cell>
          <cell r="D14">
            <v>2</v>
          </cell>
          <cell r="F14">
            <v>1</v>
          </cell>
          <cell r="I14">
            <v>2</v>
          </cell>
          <cell r="J14">
            <v>2</v>
          </cell>
          <cell r="R14">
            <v>1</v>
          </cell>
          <cell r="U14">
            <v>1</v>
          </cell>
          <cell r="V14">
            <v>2</v>
          </cell>
        </row>
        <row r="15">
          <cell r="C15">
            <v>4</v>
          </cell>
          <cell r="D15">
            <v>1</v>
          </cell>
          <cell r="E15">
            <v>0</v>
          </cell>
          <cell r="F15">
            <v>3</v>
          </cell>
          <cell r="G15">
            <v>0</v>
          </cell>
          <cell r="H15">
            <v>0</v>
          </cell>
          <cell r="I15">
            <v>2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C16">
            <v>2</v>
          </cell>
          <cell r="F16">
            <v>2</v>
          </cell>
          <cell r="R16">
            <v>2</v>
          </cell>
        </row>
        <row r="17">
          <cell r="C17">
            <v>2</v>
          </cell>
          <cell r="D17">
            <v>1</v>
          </cell>
          <cell r="F17">
            <v>1</v>
          </cell>
          <cell r="I17">
            <v>2</v>
          </cell>
        </row>
        <row r="18">
          <cell r="C18">
            <v>1</v>
          </cell>
          <cell r="F18">
            <v>1</v>
          </cell>
          <cell r="R18">
            <v>1</v>
          </cell>
          <cell r="U18">
            <v>1</v>
          </cell>
          <cell r="V18">
            <v>1</v>
          </cell>
        </row>
        <row r="21">
          <cell r="C21">
            <v>13</v>
          </cell>
          <cell r="F21">
            <v>13</v>
          </cell>
          <cell r="U21">
            <v>9</v>
          </cell>
          <cell r="V21">
            <v>4</v>
          </cell>
        </row>
        <row r="23">
          <cell r="C23">
            <v>23</v>
          </cell>
          <cell r="D23">
            <v>23</v>
          </cell>
          <cell r="I23">
            <v>23</v>
          </cell>
          <cell r="M23">
            <v>3</v>
          </cell>
        </row>
        <row r="25">
          <cell r="C25">
            <v>2</v>
          </cell>
          <cell r="D25">
            <v>1</v>
          </cell>
          <cell r="F25">
            <v>1</v>
          </cell>
          <cell r="I25">
            <v>1</v>
          </cell>
          <cell r="R25">
            <v>1</v>
          </cell>
        </row>
        <row r="29">
          <cell r="C29">
            <v>50</v>
          </cell>
          <cell r="D29">
            <v>26</v>
          </cell>
          <cell r="E29">
            <v>0</v>
          </cell>
          <cell r="F29">
            <v>24</v>
          </cell>
          <cell r="G29">
            <v>0</v>
          </cell>
          <cell r="H29">
            <v>0</v>
          </cell>
          <cell r="I29">
            <v>28</v>
          </cell>
          <cell r="J29">
            <v>3</v>
          </cell>
          <cell r="K29">
            <v>0</v>
          </cell>
          <cell r="L29">
            <v>0</v>
          </cell>
          <cell r="M29">
            <v>3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9</v>
          </cell>
          <cell r="S29">
            <v>0</v>
          </cell>
          <cell r="T29">
            <v>0</v>
          </cell>
          <cell r="U29">
            <v>16</v>
          </cell>
          <cell r="V29">
            <v>7</v>
          </cell>
          <cell r="W29">
            <v>0</v>
          </cell>
        </row>
        <row r="31">
          <cell r="C31">
            <v>12</v>
          </cell>
          <cell r="F31">
            <v>12</v>
          </cell>
          <cell r="I31">
            <v>2</v>
          </cell>
          <cell r="J31">
            <v>2</v>
          </cell>
          <cell r="R31">
            <v>12</v>
          </cell>
          <cell r="U31">
            <v>10</v>
          </cell>
        </row>
        <row r="32">
          <cell r="C32">
            <v>164</v>
          </cell>
          <cell r="D32">
            <v>74</v>
          </cell>
          <cell r="E32">
            <v>0</v>
          </cell>
          <cell r="F32">
            <v>90</v>
          </cell>
          <cell r="I32">
            <v>74</v>
          </cell>
          <cell r="J32">
            <v>8</v>
          </cell>
          <cell r="M32">
            <v>8</v>
          </cell>
          <cell r="P32">
            <v>2</v>
          </cell>
          <cell r="R32">
            <v>41</v>
          </cell>
          <cell r="U32">
            <v>25</v>
          </cell>
          <cell r="V32">
            <v>16</v>
          </cell>
        </row>
        <row r="34">
          <cell r="C34">
            <v>5</v>
          </cell>
          <cell r="D34">
            <v>1</v>
          </cell>
          <cell r="F34">
            <v>4</v>
          </cell>
          <cell r="I34">
            <v>1</v>
          </cell>
          <cell r="R34">
            <v>3</v>
          </cell>
          <cell r="U34">
            <v>1</v>
          </cell>
          <cell r="V34">
            <v>1</v>
          </cell>
        </row>
        <row r="35">
          <cell r="C35">
            <v>2</v>
          </cell>
          <cell r="F35">
            <v>2</v>
          </cell>
          <cell r="R35">
            <v>1</v>
          </cell>
          <cell r="V35">
            <v>1</v>
          </cell>
        </row>
        <row r="36">
          <cell r="C36">
            <v>1</v>
          </cell>
          <cell r="D36">
            <v>1</v>
          </cell>
          <cell r="I36">
            <v>1</v>
          </cell>
        </row>
        <row r="38">
          <cell r="C38">
            <v>2</v>
          </cell>
          <cell r="F38">
            <v>2</v>
          </cell>
          <cell r="R38">
            <v>2</v>
          </cell>
          <cell r="U38">
            <v>2</v>
          </cell>
        </row>
        <row r="39">
          <cell r="C39">
            <v>4</v>
          </cell>
          <cell r="D39">
            <v>1</v>
          </cell>
          <cell r="F39">
            <v>3</v>
          </cell>
          <cell r="I39">
            <v>2</v>
          </cell>
          <cell r="M39">
            <v>1</v>
          </cell>
          <cell r="R39">
            <v>3</v>
          </cell>
          <cell r="V39">
            <v>1</v>
          </cell>
        </row>
        <row r="40">
          <cell r="C40">
            <v>21</v>
          </cell>
          <cell r="D40">
            <v>21</v>
          </cell>
          <cell r="I40">
            <v>21</v>
          </cell>
          <cell r="M40">
            <v>2</v>
          </cell>
        </row>
        <row r="42">
          <cell r="C42">
            <v>6</v>
          </cell>
          <cell r="F42">
            <v>6</v>
          </cell>
          <cell r="I42">
            <v>1</v>
          </cell>
          <cell r="J42">
            <v>1</v>
          </cell>
          <cell r="R42">
            <v>5</v>
          </cell>
          <cell r="U42">
            <v>5</v>
          </cell>
        </row>
        <row r="43">
          <cell r="C43">
            <v>39</v>
          </cell>
          <cell r="D43">
            <v>25</v>
          </cell>
          <cell r="F43">
            <v>14</v>
          </cell>
          <cell r="I43">
            <v>25</v>
          </cell>
          <cell r="J43">
            <v>2</v>
          </cell>
          <cell r="M43">
            <v>3</v>
          </cell>
          <cell r="R43">
            <v>2</v>
          </cell>
          <cell r="U43">
            <v>11</v>
          </cell>
          <cell r="V43">
            <v>6</v>
          </cell>
        </row>
        <row r="47">
          <cell r="C47">
            <v>14</v>
          </cell>
          <cell r="F47">
            <v>14</v>
          </cell>
          <cell r="P47">
            <v>1</v>
          </cell>
          <cell r="R47">
            <v>14</v>
          </cell>
          <cell r="S47">
            <v>1</v>
          </cell>
          <cell r="U47">
            <v>3</v>
          </cell>
        </row>
      </sheetData>
      <sheetData sheetId="7">
        <row r="12">
          <cell r="C12">
            <v>10</v>
          </cell>
          <cell r="F12">
            <v>10</v>
          </cell>
          <cell r="R12">
            <v>9</v>
          </cell>
          <cell r="U12">
            <v>1</v>
          </cell>
        </row>
        <row r="13">
          <cell r="C13">
            <v>6</v>
          </cell>
          <cell r="D13">
            <v>0</v>
          </cell>
          <cell r="E13">
            <v>0</v>
          </cell>
          <cell r="F13">
            <v>4</v>
          </cell>
          <cell r="G13">
            <v>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</v>
          </cell>
          <cell r="S13">
            <v>0</v>
          </cell>
          <cell r="T13">
            <v>0</v>
          </cell>
          <cell r="U13">
            <v>3</v>
          </cell>
          <cell r="V13">
            <v>2</v>
          </cell>
          <cell r="W13">
            <v>0</v>
          </cell>
        </row>
        <row r="14">
          <cell r="C14">
            <v>4</v>
          </cell>
          <cell r="F14">
            <v>2</v>
          </cell>
          <cell r="G14">
            <v>2</v>
          </cell>
          <cell r="R14">
            <v>1</v>
          </cell>
          <cell r="U14">
            <v>1</v>
          </cell>
          <cell r="V14">
            <v>2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8">
          <cell r="C18">
            <v>2</v>
          </cell>
          <cell r="F18">
            <v>2</v>
          </cell>
          <cell r="U18">
            <v>2</v>
          </cell>
        </row>
        <row r="29">
          <cell r="C29">
            <v>16</v>
          </cell>
          <cell r="F29">
            <v>14</v>
          </cell>
          <cell r="G29">
            <v>2</v>
          </cell>
          <cell r="R29">
            <v>10</v>
          </cell>
          <cell r="U29">
            <v>4</v>
          </cell>
          <cell r="V29">
            <v>2</v>
          </cell>
        </row>
        <row r="31">
          <cell r="C31">
            <v>49</v>
          </cell>
          <cell r="F31">
            <v>49</v>
          </cell>
          <cell r="R31">
            <v>47</v>
          </cell>
          <cell r="U31">
            <v>2</v>
          </cell>
        </row>
        <row r="32">
          <cell r="C32">
            <v>25</v>
          </cell>
          <cell r="F32">
            <v>15</v>
          </cell>
          <cell r="G32">
            <v>10</v>
          </cell>
          <cell r="R32">
            <v>5</v>
          </cell>
          <cell r="U32">
            <v>10</v>
          </cell>
          <cell r="V32">
            <v>10</v>
          </cell>
        </row>
        <row r="34">
          <cell r="C34">
            <v>4</v>
          </cell>
          <cell r="F34">
            <v>4</v>
          </cell>
          <cell r="R34">
            <v>4</v>
          </cell>
        </row>
        <row r="38">
          <cell r="C38">
            <v>4</v>
          </cell>
          <cell r="F38">
            <v>4</v>
          </cell>
          <cell r="R38">
            <v>4</v>
          </cell>
        </row>
        <row r="39">
          <cell r="C39">
            <v>1</v>
          </cell>
          <cell r="F39">
            <v>1</v>
          </cell>
          <cell r="R39">
            <v>1</v>
          </cell>
        </row>
        <row r="42">
          <cell r="C42">
            <v>10</v>
          </cell>
          <cell r="F42">
            <v>10</v>
          </cell>
          <cell r="R42">
            <v>9</v>
          </cell>
          <cell r="U42">
            <v>1</v>
          </cell>
        </row>
        <row r="43">
          <cell r="C43">
            <v>6</v>
          </cell>
          <cell r="F43">
            <v>4</v>
          </cell>
          <cell r="G43">
            <v>2</v>
          </cell>
          <cell r="R43">
            <v>1</v>
          </cell>
          <cell r="U43">
            <v>3</v>
          </cell>
          <cell r="V4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375"/>
  <sheetViews>
    <sheetView tabSelected="1" zoomScale="71" zoomScaleNormal="71" workbookViewId="0">
      <pane xSplit="2" ySplit="10" topLeftCell="C20" activePane="bottomRight" state="frozen"/>
      <selection pane="topRight" activeCell="C1" sqref="C1"/>
      <selection pane="bottomLeft" activeCell="A11" sqref="A11"/>
      <selection pane="bottomRight" activeCell="C27" sqref="C27:W27"/>
    </sheetView>
  </sheetViews>
  <sheetFormatPr defaultRowHeight="15"/>
  <cols>
    <col min="1" max="1" width="7.7109375" customWidth="1"/>
    <col min="2" max="2" width="42.85546875" customWidth="1"/>
    <col min="3" max="3" width="10" customWidth="1"/>
    <col min="4" max="4" width="7.28515625" customWidth="1"/>
    <col min="5" max="6" width="6.85546875" customWidth="1"/>
    <col min="7" max="7" width="8.28515625" customWidth="1"/>
    <col min="8" max="8" width="7.42578125" customWidth="1"/>
    <col min="9" max="9" width="6.7109375" customWidth="1"/>
    <col min="10" max="11" width="7.140625" customWidth="1"/>
    <col min="12" max="12" width="6.85546875" customWidth="1"/>
    <col min="13" max="13" width="7.7109375" customWidth="1"/>
    <col min="14" max="15" width="7.140625" customWidth="1"/>
    <col min="16" max="16" width="7.28515625" customWidth="1"/>
    <col min="17" max="17" width="7" customWidth="1"/>
    <col min="18" max="18" width="6.7109375" customWidth="1"/>
    <col min="19" max="19" width="7.85546875" customWidth="1"/>
    <col min="20" max="21" width="7.140625" customWidth="1"/>
    <col min="22" max="23" width="7.7109375" customWidth="1"/>
  </cols>
  <sheetData>
    <row r="1" spans="1:23" ht="15.75">
      <c r="V1" s="58" t="s">
        <v>0</v>
      </c>
      <c r="W1" s="58"/>
    </row>
    <row r="2" spans="1:23" ht="15" customHeight="1">
      <c r="C2" s="59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</row>
    <row r="3" spans="1:23" ht="15" customHeight="1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3" ht="15.75">
      <c r="B4" s="60" t="s">
        <v>621</v>
      </c>
      <c r="C4" s="60"/>
      <c r="D4" s="60"/>
      <c r="E4" s="60"/>
      <c r="F4" s="60"/>
      <c r="G4" s="2"/>
      <c r="H4" s="3" t="s">
        <v>2</v>
      </c>
      <c r="I4" s="60" t="s">
        <v>622</v>
      </c>
      <c r="J4" s="60"/>
      <c r="K4" s="60"/>
      <c r="L4" s="60"/>
      <c r="M4" s="60"/>
      <c r="N4" s="2">
        <v>20</v>
      </c>
      <c r="O4" s="4">
        <v>20</v>
      </c>
      <c r="P4" s="2" t="s">
        <v>3</v>
      </c>
      <c r="Q4" s="5"/>
      <c r="R4" s="5"/>
      <c r="S4" s="5"/>
      <c r="T4" s="5"/>
      <c r="U4" s="5"/>
    </row>
    <row r="5" spans="1:23">
      <c r="B5" s="61" t="s">
        <v>4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</row>
    <row r="6" spans="1:23" ht="15.75" thickBot="1"/>
    <row r="7" spans="1:23" ht="20.25" customHeight="1" thickBot="1">
      <c r="A7" s="62" t="s">
        <v>5</v>
      </c>
      <c r="B7" s="62" t="s">
        <v>6</v>
      </c>
      <c r="C7" s="64" t="s">
        <v>7</v>
      </c>
      <c r="D7" s="65"/>
      <c r="E7" s="65"/>
      <c r="F7" s="65"/>
      <c r="G7" s="66"/>
      <c r="H7" s="70" t="s">
        <v>8</v>
      </c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2"/>
    </row>
    <row r="8" spans="1:23" ht="15.75" thickBot="1">
      <c r="A8" s="63"/>
      <c r="B8" s="63"/>
      <c r="C8" s="67"/>
      <c r="D8" s="68"/>
      <c r="E8" s="68"/>
      <c r="F8" s="68"/>
      <c r="G8" s="69"/>
      <c r="H8" s="6" t="s">
        <v>9</v>
      </c>
      <c r="I8" s="6" t="s">
        <v>10</v>
      </c>
      <c r="J8" s="6" t="s">
        <v>11</v>
      </c>
      <c r="K8" s="6" t="s">
        <v>12</v>
      </c>
      <c r="L8" s="6" t="s">
        <v>13</v>
      </c>
      <c r="M8" s="6" t="s">
        <v>14</v>
      </c>
      <c r="N8" s="6" t="s">
        <v>15</v>
      </c>
      <c r="O8" s="6" t="s">
        <v>16</v>
      </c>
      <c r="P8" s="6" t="s">
        <v>17</v>
      </c>
      <c r="Q8" s="6" t="s">
        <v>18</v>
      </c>
      <c r="R8" s="6" t="s">
        <v>19</v>
      </c>
      <c r="S8" s="6" t="s">
        <v>20</v>
      </c>
      <c r="T8" s="6" t="s">
        <v>21</v>
      </c>
      <c r="U8" s="6" t="s">
        <v>22</v>
      </c>
      <c r="V8" s="6" t="s">
        <v>23</v>
      </c>
      <c r="W8" s="6" t="s">
        <v>24</v>
      </c>
    </row>
    <row r="9" spans="1:23" ht="15.75" thickBot="1">
      <c r="A9" s="56">
        <v>1</v>
      </c>
      <c r="B9" s="56">
        <v>2</v>
      </c>
      <c r="C9" s="7">
        <v>3</v>
      </c>
      <c r="D9" s="8">
        <v>4</v>
      </c>
      <c r="E9" s="8">
        <v>5</v>
      </c>
      <c r="F9" s="8">
        <v>6</v>
      </c>
      <c r="G9" s="8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7">
        <v>13</v>
      </c>
      <c r="N9" s="7">
        <v>14</v>
      </c>
      <c r="O9" s="7">
        <v>15</v>
      </c>
      <c r="P9" s="6">
        <v>16</v>
      </c>
      <c r="Q9" s="6">
        <v>17</v>
      </c>
      <c r="R9" s="6">
        <v>18</v>
      </c>
      <c r="S9" s="6">
        <v>19</v>
      </c>
      <c r="T9" s="6">
        <v>20</v>
      </c>
      <c r="U9" s="6">
        <v>21</v>
      </c>
      <c r="V9" s="6">
        <v>22</v>
      </c>
      <c r="W9" s="6">
        <v>23</v>
      </c>
    </row>
    <row r="10" spans="1:23" ht="63" customHeight="1" thickBot="1">
      <c r="A10" s="57"/>
      <c r="B10" s="57"/>
      <c r="C10" s="10" t="s">
        <v>25</v>
      </c>
      <c r="D10" s="11" t="s">
        <v>26</v>
      </c>
      <c r="E10" s="11" t="s">
        <v>27</v>
      </c>
      <c r="F10" s="11" t="s">
        <v>28</v>
      </c>
      <c r="G10" s="11" t="s">
        <v>29</v>
      </c>
      <c r="H10" s="10" t="s">
        <v>25</v>
      </c>
      <c r="I10" s="10" t="s">
        <v>25</v>
      </c>
      <c r="J10" s="10" t="s">
        <v>25</v>
      </c>
      <c r="K10" s="10" t="s">
        <v>25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25</v>
      </c>
      <c r="W10" s="10" t="s">
        <v>25</v>
      </c>
    </row>
    <row r="11" spans="1:23" ht="48.75" thickBot="1">
      <c r="A11" s="12" t="s">
        <v>30</v>
      </c>
      <c r="B11" s="13" t="s">
        <v>31</v>
      </c>
      <c r="C11" s="48">
        <f>SUM(C12:C13,C23)</f>
        <v>500</v>
      </c>
      <c r="D11" s="48">
        <f t="shared" ref="D11:W11" si="0">SUM(D12:D13,D23)</f>
        <v>231</v>
      </c>
      <c r="E11" s="48">
        <f t="shared" si="0"/>
        <v>18</v>
      </c>
      <c r="F11" s="48">
        <f t="shared" si="0"/>
        <v>233</v>
      </c>
      <c r="G11" s="48">
        <f t="shared" si="0"/>
        <v>18</v>
      </c>
      <c r="H11" s="48">
        <f t="shared" si="0"/>
        <v>0</v>
      </c>
      <c r="I11" s="48">
        <f t="shared" si="0"/>
        <v>29</v>
      </c>
      <c r="J11" s="48">
        <f t="shared" si="0"/>
        <v>3</v>
      </c>
      <c r="K11" s="48">
        <f t="shared" si="0"/>
        <v>35</v>
      </c>
      <c r="L11" s="48">
        <f t="shared" si="0"/>
        <v>0</v>
      </c>
      <c r="M11" s="48">
        <f t="shared" si="0"/>
        <v>5</v>
      </c>
      <c r="N11" s="48">
        <f t="shared" si="0"/>
        <v>1</v>
      </c>
      <c r="O11" s="48">
        <f t="shared" si="0"/>
        <v>47</v>
      </c>
      <c r="P11" s="48">
        <f t="shared" si="0"/>
        <v>35</v>
      </c>
      <c r="Q11" s="48">
        <f t="shared" si="0"/>
        <v>160</v>
      </c>
      <c r="R11" s="48">
        <f t="shared" si="0"/>
        <v>130</v>
      </c>
      <c r="S11" s="48">
        <f t="shared" si="0"/>
        <v>10</v>
      </c>
      <c r="T11" s="48">
        <f t="shared" si="0"/>
        <v>9</v>
      </c>
      <c r="U11" s="48">
        <f t="shared" si="0"/>
        <v>63</v>
      </c>
      <c r="V11" s="48">
        <f t="shared" si="0"/>
        <v>32</v>
      </c>
      <c r="W11" s="48">
        <f t="shared" si="0"/>
        <v>0</v>
      </c>
    </row>
    <row r="12" spans="1:23" ht="15.75" thickBot="1">
      <c r="A12" s="15" t="s">
        <v>32</v>
      </c>
      <c r="B12" s="16" t="s">
        <v>33</v>
      </c>
      <c r="C12" s="49">
        <f>[1]РИ!C12+[1]РД!C12+[1]КБР!C12+[1]ЧР!C12+[1]СК!C12+[1]КЧР!C12+[1]РСОАлания!C12</f>
        <v>109</v>
      </c>
      <c r="D12" s="49">
        <f>[1]РИ!D12+[1]РД!D12+[1]КБР!D12+[1]ЧР!D12+[1]СК!D12+[1]КЧР!D12+[1]РСОАлания!D12</f>
        <v>0</v>
      </c>
      <c r="E12" s="49">
        <f>[1]РИ!E12+[1]РД!E12+[1]КБР!E12+[1]ЧР!E12+[1]СК!E12+[1]КЧР!E12+[1]РСОАлания!E12</f>
        <v>3</v>
      </c>
      <c r="F12" s="53">
        <f>[1]РИ!F12+[1]РД!F12+[1]КБР!F12+[1]ЧР!F12+[1]СК!F12+[1]КЧР!F12+[1]РСОАлания!F12</f>
        <v>106</v>
      </c>
      <c r="G12" s="53">
        <f>[1]РИ!G12+[1]РД!G12+[1]КБР!G12+[1]ЧР!G12+[1]СК!G12+[1]КЧР!G12+[1]РСОАлания!G12</f>
        <v>0</v>
      </c>
      <c r="H12" s="49">
        <f>[1]РИ!H12+[1]РД!H12+[1]КБР!H12+[1]ЧР!H12+[1]СК!H12+[1]КЧР!H12+[1]РСОАлания!H12</f>
        <v>0</v>
      </c>
      <c r="I12" s="49">
        <f>[1]РИ!I12+[1]РД!I12+[1]КБР!I12+[1]ЧР!I12+[1]СК!I12+[1]КЧР!I12+[1]РСОАлания!I12</f>
        <v>1</v>
      </c>
      <c r="J12" s="49">
        <f>[1]РИ!J12+[1]РД!J12+[1]КБР!J12+[1]ЧР!J12+[1]СК!J12+[1]КЧР!J12+[1]РСОАлания!J12</f>
        <v>1</v>
      </c>
      <c r="K12" s="49">
        <f>[1]РИ!K12+[1]РД!K12+[1]КБР!K12+[1]ЧР!K12+[1]СК!K12+[1]КЧР!K12+[1]РСОАлания!K12</f>
        <v>3</v>
      </c>
      <c r="L12" s="49">
        <f>[1]РИ!L12+[1]РД!L12+[1]КБР!L12+[1]ЧР!L12+[1]СК!L12+[1]КЧР!L12+[1]РСОАлания!L12</f>
        <v>0</v>
      </c>
      <c r="M12" s="49">
        <f>[1]РИ!M12+[1]РД!M12+[1]КБР!M12+[1]ЧР!M12+[1]СК!M12+[1]КЧР!M12+[1]РСОАлания!M12</f>
        <v>0</v>
      </c>
      <c r="N12" s="49">
        <f>[1]РИ!N12+[1]РД!N12+[1]КБР!N12+[1]ЧР!N12+[1]СК!N12+[1]КЧР!N12+[1]РСОАлания!N12</f>
        <v>1</v>
      </c>
      <c r="O12" s="49">
        <f>[1]РИ!O12+[1]РД!O12+[1]КБР!O12+[1]ЧР!O12+[1]СК!O12+[1]КЧР!O12+[1]РСОАлания!O12</f>
        <v>5</v>
      </c>
      <c r="P12" s="49">
        <f>[1]РИ!P12+[1]РД!P12+[1]КБР!P12+[1]ЧР!P12+[1]СК!P12+[1]КЧР!P12+[1]РСОАлания!P12</f>
        <v>3</v>
      </c>
      <c r="Q12" s="49">
        <f>[1]РИ!Q12+[1]РД!Q12+[1]КБР!Q12+[1]ЧР!Q12+[1]СК!Q12+[1]КЧР!Q12+[1]РСОАлания!Q12</f>
        <v>0</v>
      </c>
      <c r="R12" s="49">
        <f>[1]РИ!R12+[1]РД!R12+[1]КБР!R12+[1]ЧР!R12+[1]СК!R12+[1]КЧР!R12+[1]РСОАлания!R12</f>
        <v>81</v>
      </c>
      <c r="S12" s="49">
        <f>[1]РИ!S12+[1]РД!S12+[1]КБР!S12+[1]ЧР!S12+[1]СК!S12+[1]КЧР!S12+[1]РСОАлания!S12</f>
        <v>7</v>
      </c>
      <c r="T12" s="49">
        <f>[1]РИ!T12+[1]РД!T12+[1]КБР!T12+[1]ЧР!T12+[1]СК!T12+[1]КЧР!T12+[1]РСОАлания!T12</f>
        <v>4</v>
      </c>
      <c r="U12" s="49">
        <f>[1]РИ!U12+[1]РД!U12+[1]КБР!U12+[1]ЧР!U12+[1]СК!U12+[1]КЧР!U12+[1]РСОАлания!U12</f>
        <v>25</v>
      </c>
      <c r="V12" s="49">
        <f>[1]РИ!V12+[1]РД!V12+[1]КБР!V12+[1]ЧР!V12+[1]СК!V12+[1]КЧР!V12+[1]РСОАлания!V12</f>
        <v>5</v>
      </c>
      <c r="W12" s="49">
        <f>[1]РИ!W12+[1]РД!W12+[1]КБР!W12+[1]ЧР!W12+[1]СК!W12+[1]КЧР!W12+[1]РСОАлания!W12</f>
        <v>0</v>
      </c>
    </row>
    <row r="13" spans="1:23" ht="24.75" thickBot="1">
      <c r="A13" s="15" t="s">
        <v>34</v>
      </c>
      <c r="B13" s="18" t="s">
        <v>35</v>
      </c>
      <c r="C13" s="49">
        <f>[1]РИ!C13+[1]РД!C13+[1]КБР!C13+[1]ЧР!C13+[1]СК!C13+[1]КЧР!C13+[1]РСОАлания!C13</f>
        <v>164</v>
      </c>
      <c r="D13" s="49">
        <f>[1]РИ!D13+[1]РД!D13+[1]КБР!D13+[1]ЧР!D13+[1]СК!D13+[1]КЧР!D13+[1]РСОАлания!D13</f>
        <v>4</v>
      </c>
      <c r="E13" s="49">
        <f>[1]РИ!E13+[1]РД!E13+[1]КБР!E13+[1]ЧР!E13+[1]СК!E13+[1]КЧР!E13+[1]РСОАлания!E13</f>
        <v>15</v>
      </c>
      <c r="F13" s="53">
        <f>[1]РИ!F13+[1]РД!F13+[1]КБР!F13+[1]ЧР!F13+[1]СК!F13+[1]КЧР!F13+[1]РСОАлания!F13</f>
        <v>127</v>
      </c>
      <c r="G13" s="53">
        <f>[1]РИ!G13+[1]РД!G13+[1]КБР!G13+[1]ЧР!G13+[1]СК!G13+[1]КЧР!G13+[1]РСОАлания!G13</f>
        <v>18</v>
      </c>
      <c r="H13" s="49">
        <f>[1]РИ!H13+[1]РД!H13+[1]КБР!H13+[1]ЧР!H13+[1]СК!H13+[1]КЧР!H13+[1]РСОАлания!H13</f>
        <v>0</v>
      </c>
      <c r="I13" s="49">
        <f>[1]РИ!I13+[1]РД!I13+[1]КБР!I13+[1]ЧР!I13+[1]СК!I13+[1]КЧР!I13+[1]РСОАлания!I13</f>
        <v>5</v>
      </c>
      <c r="J13" s="49">
        <f>[1]РИ!J13+[1]РД!J13+[1]КБР!J13+[1]ЧР!J13+[1]СК!J13+[1]КЧР!J13+[1]РСОАлания!J13</f>
        <v>2</v>
      </c>
      <c r="K13" s="49">
        <f>[1]РИ!K13+[1]РД!K13+[1]КБР!K13+[1]ЧР!K13+[1]СК!K13+[1]КЧР!K13+[1]РСОАлания!K13</f>
        <v>24</v>
      </c>
      <c r="L13" s="49">
        <f>[1]РИ!L13+[1]РД!L13+[1]КБР!L13+[1]ЧР!L13+[1]СК!L13+[1]КЧР!L13+[1]РСОАлания!L13</f>
        <v>0</v>
      </c>
      <c r="M13" s="49">
        <f>[1]РИ!M13+[1]РД!M13+[1]КБР!M13+[1]ЧР!M13+[1]СК!M13+[1]КЧР!M13+[1]РСОАлания!M13</f>
        <v>2</v>
      </c>
      <c r="N13" s="49">
        <f>[1]РИ!N13+[1]РД!N13+[1]КБР!N13+[1]ЧР!N13+[1]СК!N13+[1]КЧР!N13+[1]РСОАлания!N13</f>
        <v>0</v>
      </c>
      <c r="O13" s="49">
        <f>[1]РИ!O13+[1]РД!O13+[1]КБР!O13+[1]ЧР!O13+[1]СК!O13+[1]КЧР!O13+[1]РСОАлания!O13</f>
        <v>21</v>
      </c>
      <c r="P13" s="49">
        <f>[1]РИ!P13+[1]РД!P13+[1]КБР!P13+[1]ЧР!P13+[1]СК!P13+[1]КЧР!P13+[1]РСОАлания!P13</f>
        <v>4</v>
      </c>
      <c r="Q13" s="49">
        <f>[1]РИ!Q13+[1]РД!Q13+[1]КБР!Q13+[1]ЧР!Q13+[1]СК!Q13+[1]КЧР!Q13+[1]РСОАлания!Q13</f>
        <v>13</v>
      </c>
      <c r="R13" s="49">
        <f>[1]РИ!R13+[1]РД!R13+[1]КБР!R13+[1]ЧР!R13+[1]СК!R13+[1]КЧР!R13+[1]РСОАлания!R13</f>
        <v>49</v>
      </c>
      <c r="S13" s="49">
        <f>[1]РИ!S13+[1]РД!S13+[1]КБР!S13+[1]ЧР!S13+[1]СК!S13+[1]КЧР!S13+[1]РСОАлания!S13</f>
        <v>3</v>
      </c>
      <c r="T13" s="49">
        <f>[1]РИ!T13+[1]РД!T13+[1]КБР!T13+[1]ЧР!T13+[1]СК!T13+[1]КЧР!T13+[1]РСОАлания!T13</f>
        <v>5</v>
      </c>
      <c r="U13" s="49">
        <f>[1]РИ!U13+[1]РД!U13+[1]КБР!U13+[1]ЧР!U13+[1]СК!U13+[1]КЧР!U13+[1]РСОАлания!U13</f>
        <v>38</v>
      </c>
      <c r="V13" s="49">
        <f>[1]РИ!V13+[1]РД!V13+[1]КБР!V13+[1]ЧР!V13+[1]СК!V13+[1]КЧР!V13+[1]РСОАлания!V13</f>
        <v>27</v>
      </c>
      <c r="W13" s="49">
        <f>[1]РИ!W13+[1]РД!W13+[1]КБР!W13+[1]ЧР!W13+[1]СК!W13+[1]КЧР!W13+[1]РСОАлания!W13</f>
        <v>0</v>
      </c>
    </row>
    <row r="14" spans="1:23" ht="36.75" thickBot="1">
      <c r="A14" s="15" t="s">
        <v>36</v>
      </c>
      <c r="B14" s="18" t="s">
        <v>37</v>
      </c>
      <c r="C14" s="49">
        <f>[1]РИ!C14+[1]РД!C14+[1]КБР!C14+[1]ЧР!C14+[1]СК!C14+[1]КЧР!C14+[1]РСОАлания!C14</f>
        <v>72</v>
      </c>
      <c r="D14" s="49">
        <f>[1]РИ!D14+[1]РД!D14+[1]КБР!D14+[1]ЧР!D14+[1]СК!D14+[1]КЧР!D14+[1]РСОАлания!D14</f>
        <v>3</v>
      </c>
      <c r="E14" s="49">
        <f>[1]РИ!E14+[1]РД!E14+[1]КБР!E14+[1]ЧР!E14+[1]СК!E14+[1]КЧР!E14+[1]РСОАлания!E14</f>
        <v>4</v>
      </c>
      <c r="F14" s="49">
        <f>[1]РИ!F14+[1]РД!F14+[1]КБР!F14+[1]ЧР!F14+[1]СК!F14+[1]КЧР!F14+[1]РСОАлания!F14</f>
        <v>52</v>
      </c>
      <c r="G14" s="49">
        <f>[1]РИ!G14+[1]РД!G14+[1]КБР!G14+[1]ЧР!G14+[1]СК!G14+[1]КЧР!G14+[1]РСОАлания!G14</f>
        <v>13</v>
      </c>
      <c r="H14" s="49">
        <f>[1]РИ!H14+[1]РД!H14+[1]КБР!H14+[1]ЧР!H14+[1]СК!H14+[1]КЧР!H14+[1]РСОАлания!H14</f>
        <v>0</v>
      </c>
      <c r="I14" s="49">
        <f>[1]РИ!I14+[1]РД!I14+[1]КБР!I14+[1]ЧР!I14+[1]СК!I14+[1]КЧР!I14+[1]РСОАлания!I14</f>
        <v>3</v>
      </c>
      <c r="J14" s="49">
        <f>[1]РИ!J14+[1]РД!J14+[1]КБР!J14+[1]ЧР!J14+[1]СК!J14+[1]КЧР!J14+[1]РСОАлания!J14</f>
        <v>2</v>
      </c>
      <c r="K14" s="49">
        <f>[1]РИ!K14+[1]РД!K14+[1]КБР!K14+[1]ЧР!K14+[1]СК!K14+[1]КЧР!K14+[1]РСОАлания!K14</f>
        <v>4</v>
      </c>
      <c r="L14" s="49">
        <f>[1]РИ!L14+[1]РД!L14+[1]КБР!L14+[1]ЧР!L14+[1]СК!L14+[1]КЧР!L14+[1]РСОАлания!L14</f>
        <v>0</v>
      </c>
      <c r="M14" s="49">
        <f>[1]РИ!M14+[1]РД!M14+[1]КБР!M14+[1]ЧР!M14+[1]СК!M14+[1]КЧР!M14+[1]РСОАлания!M14</f>
        <v>2</v>
      </c>
      <c r="N14" s="49">
        <f>[1]РИ!N14+[1]РД!N14+[1]КБР!N14+[1]ЧР!N14+[1]СК!N14+[1]КЧР!N14+[1]РСОАлания!N14</f>
        <v>0</v>
      </c>
      <c r="O14" s="49">
        <f>[1]РИ!O14+[1]РД!O14+[1]КБР!O14+[1]ЧР!O14+[1]СК!O14+[1]КЧР!O14+[1]РСОАлания!O14</f>
        <v>12</v>
      </c>
      <c r="P14" s="49">
        <f>[1]РИ!P14+[1]РД!P14+[1]КБР!P14+[1]ЧР!P14+[1]СК!P14+[1]КЧР!P14+[1]РСОАлания!P14</f>
        <v>4</v>
      </c>
      <c r="Q14" s="49">
        <f>[1]РИ!Q14+[1]РД!Q14+[1]КБР!Q14+[1]ЧР!Q14+[1]СК!Q14+[1]КЧР!Q14+[1]РСОАлания!Q14</f>
        <v>3</v>
      </c>
      <c r="R14" s="49">
        <f>[1]РИ!R14+[1]РД!R14+[1]КБР!R14+[1]ЧР!R14+[1]СК!R14+[1]КЧР!R14+[1]РСОАлания!R14</f>
        <v>27</v>
      </c>
      <c r="S14" s="49">
        <f>[1]РИ!S14+[1]РД!S14+[1]КБР!S14+[1]ЧР!S14+[1]СК!S14+[1]КЧР!S14+[1]РСОАлания!S14</f>
        <v>3</v>
      </c>
      <c r="T14" s="49">
        <f>[1]РИ!T14+[1]РД!T14+[1]КБР!T14+[1]ЧР!T14+[1]СК!T14+[1]КЧР!T14+[1]РСОАлания!T14</f>
        <v>5</v>
      </c>
      <c r="U14" s="49">
        <f>[1]РИ!U14+[1]РД!U14+[1]КБР!U14+[1]ЧР!U14+[1]СК!U14+[1]КЧР!U14+[1]РСОАлания!U14</f>
        <v>11</v>
      </c>
      <c r="V14" s="49">
        <f>[1]РИ!V14+[1]РД!V14+[1]КБР!V14+[1]ЧР!V14+[1]СК!V14+[1]КЧР!V14+[1]РСОАлания!V14</f>
        <v>15</v>
      </c>
      <c r="W14" s="49">
        <f>[1]РИ!W14+[1]РД!W14+[1]КБР!W14+[1]ЧР!W14+[1]СК!W14+[1]КЧР!W14+[1]РСОАлания!W14</f>
        <v>0</v>
      </c>
    </row>
    <row r="15" spans="1:23" ht="96.75" thickBot="1">
      <c r="A15" s="15" t="s">
        <v>38</v>
      </c>
      <c r="B15" s="18" t="s">
        <v>39</v>
      </c>
      <c r="C15" s="49">
        <f>[1]РИ!C15+[1]РД!C15+[1]КБР!C15+[1]ЧР!C15+[1]СК!C15+[1]КЧР!C15+[1]РСОАлания!C15</f>
        <v>18</v>
      </c>
      <c r="D15" s="49">
        <f>[1]РИ!D15+[1]РД!D15+[1]КБР!D15+[1]ЧР!D15+[1]СК!D15+[1]КЧР!D15+[1]РСОАлания!D15</f>
        <v>1</v>
      </c>
      <c r="E15" s="49">
        <f>[1]РИ!E15+[1]РД!E15+[1]КБР!E15+[1]ЧР!E15+[1]СК!E15+[1]КЧР!E15+[1]РСОАлания!E15</f>
        <v>0</v>
      </c>
      <c r="F15" s="49">
        <f>[1]РИ!F15+[1]РД!F15+[1]КБР!F15+[1]ЧР!F15+[1]СК!F15+[1]КЧР!F15+[1]РСОАлания!F15</f>
        <v>16</v>
      </c>
      <c r="G15" s="49">
        <f>[1]РИ!G15+[1]РД!G15+[1]КБР!G15+[1]ЧР!G15+[1]СК!G15+[1]КЧР!G15+[1]РСОАлания!G15</f>
        <v>1</v>
      </c>
      <c r="H15" s="49">
        <f>[1]РИ!H15+[1]РД!H15+[1]КБР!H15+[1]ЧР!H15+[1]СК!H15+[1]КЧР!H15+[1]РСОАлания!H15</f>
        <v>0</v>
      </c>
      <c r="I15" s="49">
        <f>[1]РИ!I15+[1]РД!I15+[1]КБР!I15+[1]ЧР!I15+[1]СК!I15+[1]КЧР!I15+[1]РСОАлания!I15</f>
        <v>2</v>
      </c>
      <c r="J15" s="49">
        <f>[1]РИ!J15+[1]РД!J15+[1]КБР!J15+[1]ЧР!J15+[1]СК!J15+[1]КЧР!J15+[1]РСОАлания!J15</f>
        <v>0</v>
      </c>
      <c r="K15" s="49">
        <f>[1]РИ!K15+[1]РД!K15+[1]КБР!K15+[1]ЧР!K15+[1]СК!K15+[1]КЧР!K15+[1]РСОАлания!K15</f>
        <v>0</v>
      </c>
      <c r="L15" s="49">
        <f>[1]РИ!L15+[1]РД!L15+[1]КБР!L15+[1]ЧР!L15+[1]СК!L15+[1]КЧР!L15+[1]РСОАлания!L15</f>
        <v>0</v>
      </c>
      <c r="M15" s="49">
        <f>[1]РИ!M15+[1]РД!M15+[1]КБР!M15+[1]ЧР!M15+[1]СК!M15+[1]КЧР!M15+[1]РСОАлания!M15</f>
        <v>0</v>
      </c>
      <c r="N15" s="49">
        <f>[1]РИ!N15+[1]РД!N15+[1]КБР!N15+[1]ЧР!N15+[1]СК!N15+[1]КЧР!N15+[1]РСОАлания!N15</f>
        <v>0</v>
      </c>
      <c r="O15" s="49">
        <f>[1]РИ!O15+[1]РД!O15+[1]КБР!O15+[1]ЧР!O15+[1]СК!O15+[1]КЧР!O15+[1]РСОАлания!O15</f>
        <v>0</v>
      </c>
      <c r="P15" s="49">
        <f>[1]РИ!P15+[1]РД!P15+[1]КБР!P15+[1]ЧР!P15+[1]СК!P15+[1]КЧР!P15+[1]РСОАлания!P15</f>
        <v>0</v>
      </c>
      <c r="Q15" s="49">
        <f>[1]РИ!Q15+[1]РД!Q15+[1]КБР!Q15+[1]ЧР!Q15+[1]СК!Q15+[1]КЧР!Q15+[1]РСОАлания!Q15</f>
        <v>0</v>
      </c>
      <c r="R15" s="49">
        <f>[1]РИ!R15+[1]РД!R15+[1]КБР!R15+[1]ЧР!R15+[1]СК!R15+[1]КЧР!R15+[1]РСОАлания!R15</f>
        <v>14</v>
      </c>
      <c r="S15" s="49">
        <f>[1]РИ!S15+[1]РД!S15+[1]КБР!S15+[1]ЧР!S15+[1]СК!S15+[1]КЧР!S15+[1]РСОАлания!S15</f>
        <v>0</v>
      </c>
      <c r="T15" s="49">
        <f>[1]РИ!T15+[1]РД!T15+[1]КБР!T15+[1]ЧР!T15+[1]СК!T15+[1]КЧР!T15+[1]РСОАлания!T15</f>
        <v>0</v>
      </c>
      <c r="U15" s="49">
        <f>[1]РИ!U15+[1]РД!U15+[1]КБР!U15+[1]ЧР!U15+[1]СК!U15+[1]КЧР!U15+[1]РСОАлания!U15</f>
        <v>4</v>
      </c>
      <c r="V15" s="49">
        <f>[1]РИ!V15+[1]РД!V15+[1]КБР!V15+[1]ЧР!V15+[1]СК!V15+[1]КЧР!V15+[1]РСОАлания!V15</f>
        <v>1</v>
      </c>
      <c r="W15" s="49">
        <f>[1]РИ!W15+[1]РД!W15+[1]КБР!W15+[1]ЧР!W15+[1]СК!W15+[1]КЧР!W15+[1]РСОАлания!W15</f>
        <v>0</v>
      </c>
    </row>
    <row r="16" spans="1:23" ht="156.75" thickBot="1">
      <c r="A16" s="15" t="s">
        <v>40</v>
      </c>
      <c r="B16" s="18" t="s">
        <v>41</v>
      </c>
      <c r="C16" s="49">
        <f>[1]РИ!C16+[1]РД!C16+[1]КБР!C16+[1]ЧР!C16+[1]СК!C16+[1]КЧР!C16+[1]РСОАлания!C16</f>
        <v>12</v>
      </c>
      <c r="D16" s="49">
        <f>[1]РИ!D16+[1]РД!D16+[1]КБР!D16+[1]ЧР!D16+[1]СК!D16+[1]КЧР!D16+[1]РСОАлания!D16</f>
        <v>0</v>
      </c>
      <c r="E16" s="49">
        <f>[1]РИ!E16+[1]РД!E16+[1]КБР!E16+[1]ЧР!E16+[1]СК!E16+[1]КЧР!E16+[1]РСОАлания!E16</f>
        <v>0</v>
      </c>
      <c r="F16" s="49">
        <f>[1]РИ!F16+[1]РД!F16+[1]КБР!F16+[1]ЧР!F16+[1]СК!F16+[1]КЧР!F16+[1]РСОАлания!F16</f>
        <v>12</v>
      </c>
      <c r="G16" s="49">
        <f>[1]РИ!G16+[1]РД!G16+[1]КБР!G16+[1]ЧР!G16+[1]СК!G16+[1]КЧР!G16+[1]РСОАлания!G16</f>
        <v>0</v>
      </c>
      <c r="H16" s="49">
        <f>[1]РИ!H16+[1]РД!H16+[1]КБР!H16+[1]ЧР!H16+[1]СК!H16+[1]КЧР!H16+[1]РСОАлания!H16</f>
        <v>0</v>
      </c>
      <c r="I16" s="49">
        <f>[1]РИ!I16+[1]РД!I16+[1]КБР!I16+[1]ЧР!I16+[1]СК!I16+[1]КЧР!I16+[1]РСОАлания!I16</f>
        <v>0</v>
      </c>
      <c r="J16" s="49">
        <f>[1]РИ!J16+[1]РД!J16+[1]КБР!J16+[1]ЧР!J16+[1]СК!J16+[1]КЧР!J16+[1]РСОАлания!J16</f>
        <v>0</v>
      </c>
      <c r="K16" s="49">
        <f>[1]РИ!K16+[1]РД!K16+[1]КБР!K16+[1]ЧР!K16+[1]СК!K16+[1]КЧР!K16+[1]РСОАлания!K16</f>
        <v>0</v>
      </c>
      <c r="L16" s="49">
        <f>[1]РИ!L16+[1]РД!L16+[1]КБР!L16+[1]ЧР!L16+[1]СК!L16+[1]КЧР!L16+[1]РСОАлания!L16</f>
        <v>0</v>
      </c>
      <c r="M16" s="49">
        <f>[1]РИ!M16+[1]РД!M16+[1]КБР!M16+[1]ЧР!M16+[1]СК!M16+[1]КЧР!M16+[1]РСОАлания!M16</f>
        <v>0</v>
      </c>
      <c r="N16" s="49">
        <f>[1]РИ!N16+[1]РД!N16+[1]КБР!N16+[1]ЧР!N16+[1]СК!N16+[1]КЧР!N16+[1]РСОАлания!N16</f>
        <v>0</v>
      </c>
      <c r="O16" s="49">
        <f>[1]РИ!O16+[1]РД!O16+[1]КБР!O16+[1]ЧР!O16+[1]СК!O16+[1]КЧР!O16+[1]РСОАлания!O16</f>
        <v>0</v>
      </c>
      <c r="P16" s="49">
        <f>[1]РИ!P16+[1]РД!P16+[1]КБР!P16+[1]ЧР!P16+[1]СК!P16+[1]КЧР!P16+[1]РСОАлания!P16</f>
        <v>0</v>
      </c>
      <c r="Q16" s="49">
        <f>[1]РИ!Q16+[1]РД!Q16+[1]КБР!Q16+[1]ЧР!Q16+[1]СК!Q16+[1]КЧР!Q16+[1]РСОАлания!Q16</f>
        <v>0</v>
      </c>
      <c r="R16" s="49">
        <f>[1]РИ!R16+[1]РД!R16+[1]КБР!R16+[1]ЧР!R16+[1]СК!R16+[1]КЧР!R16+[1]РСОАлания!R16</f>
        <v>12</v>
      </c>
      <c r="S16" s="49">
        <f>[1]РИ!S16+[1]РД!S16+[1]КБР!S16+[1]ЧР!S16+[1]СК!S16+[1]КЧР!S16+[1]РСОАлания!S16</f>
        <v>0</v>
      </c>
      <c r="T16" s="49">
        <f>[1]РИ!T16+[1]РД!T16+[1]КБР!T16+[1]ЧР!T16+[1]СК!T16+[1]КЧР!T16+[1]РСОАлания!T16</f>
        <v>0</v>
      </c>
      <c r="U16" s="49">
        <f>[1]РИ!U16+[1]РД!U16+[1]КБР!U16+[1]ЧР!U16+[1]СК!U16+[1]КЧР!U16+[1]РСОАлания!U16</f>
        <v>3</v>
      </c>
      <c r="V16" s="49">
        <f>[1]РИ!V16+[1]РД!V16+[1]КБР!V16+[1]ЧР!V16+[1]СК!V16+[1]КЧР!V16+[1]РСОАлания!V16</f>
        <v>0</v>
      </c>
      <c r="W16" s="49">
        <f>[1]РИ!W16+[1]РД!W16+[1]КБР!W16+[1]ЧР!W16+[1]СК!W16+[1]КЧР!W16+[1]РСОАлания!W16</f>
        <v>0</v>
      </c>
    </row>
    <row r="17" spans="1:23" ht="156.75" thickBot="1">
      <c r="A17" s="15" t="s">
        <v>42</v>
      </c>
      <c r="B17" s="18" t="s">
        <v>43</v>
      </c>
      <c r="C17" s="49">
        <f>[1]РИ!C17+[1]РД!C17+[1]КБР!C17+[1]ЧР!C17+[1]СК!C17+[1]КЧР!C17+[1]РСОАлания!C17</f>
        <v>6</v>
      </c>
      <c r="D17" s="49">
        <f>[1]РИ!D17+[1]РД!D17+[1]КБР!D17+[1]ЧР!D17+[1]СК!D17+[1]КЧР!D17+[1]РСОАлания!D17</f>
        <v>1</v>
      </c>
      <c r="E17" s="49">
        <f>[1]РИ!E17+[1]РД!E17+[1]КБР!E17+[1]ЧР!E17+[1]СК!E17+[1]КЧР!E17+[1]РСОАлания!E17</f>
        <v>0</v>
      </c>
      <c r="F17" s="49">
        <f>[1]РИ!F17+[1]РД!F17+[1]КБР!F17+[1]ЧР!F17+[1]СК!F17+[1]КЧР!F17+[1]РСОАлания!F17</f>
        <v>4</v>
      </c>
      <c r="G17" s="49">
        <f>[1]РИ!G17+[1]РД!G17+[1]КБР!G17+[1]ЧР!G17+[1]СК!G17+[1]КЧР!G17+[1]РСОАлания!G17</f>
        <v>1</v>
      </c>
      <c r="H17" s="49">
        <f>[1]РИ!H17+[1]РД!H17+[1]КБР!H17+[1]ЧР!H17+[1]СК!H17+[1]КЧР!H17+[1]РСОАлания!H17</f>
        <v>0</v>
      </c>
      <c r="I17" s="49">
        <f>[1]РИ!I17+[1]РД!I17+[1]КБР!I17+[1]ЧР!I17+[1]СК!I17+[1]КЧР!I17+[1]РСОАлания!I17</f>
        <v>2</v>
      </c>
      <c r="J17" s="49">
        <f>[1]РИ!J17+[1]РД!J17+[1]КБР!J17+[1]ЧР!J17+[1]СК!J17+[1]КЧР!J17+[1]РСОАлания!J17</f>
        <v>0</v>
      </c>
      <c r="K17" s="49">
        <f>[1]РИ!K17+[1]РД!K17+[1]КБР!K17+[1]ЧР!K17+[1]СК!K17+[1]КЧР!K17+[1]РСОАлания!K17</f>
        <v>0</v>
      </c>
      <c r="L17" s="49">
        <f>[1]РИ!L17+[1]РД!L17+[1]КБР!L17+[1]ЧР!L17+[1]СК!L17+[1]КЧР!L17+[1]РСОАлания!L17</f>
        <v>0</v>
      </c>
      <c r="M17" s="49">
        <f>[1]РИ!M17+[1]РД!M17+[1]КБР!M17+[1]ЧР!M17+[1]СК!M17+[1]КЧР!M17+[1]РСОАлания!M17</f>
        <v>0</v>
      </c>
      <c r="N17" s="53">
        <f>[1]РИ!N17+[1]РД!N17+[1]КБР!N17+[1]ЧР!N17+[1]СК!N17+[1]КЧР!N17+[1]РСОАлания!N17</f>
        <v>0</v>
      </c>
      <c r="O17" s="49">
        <f>[1]РИ!O17+[1]РД!O17+[1]КБР!O17+[1]ЧР!O17+[1]СК!O17+[1]КЧР!O17+[1]РСОАлания!O17</f>
        <v>0</v>
      </c>
      <c r="P17" s="49">
        <f>[1]РИ!P17+[1]РД!P17+[1]КБР!P17+[1]ЧР!P17+[1]СК!P17+[1]КЧР!P17+[1]РСОАлания!P17</f>
        <v>0</v>
      </c>
      <c r="Q17" s="49">
        <f>[1]РИ!Q17+[1]РД!Q17+[1]КБР!Q17+[1]ЧР!Q17+[1]СК!Q17+[1]КЧР!Q17+[1]РСОАлания!Q17</f>
        <v>0</v>
      </c>
      <c r="R17" s="49">
        <f>[1]РИ!R17+[1]РД!R17+[1]КБР!R17+[1]ЧР!R17+[1]СК!R17+[1]КЧР!R17+[1]РСОАлания!R17</f>
        <v>2</v>
      </c>
      <c r="S17" s="49">
        <f>[1]РИ!S17+[1]РД!S17+[1]КБР!S17+[1]ЧР!S17+[1]СК!S17+[1]КЧР!S17+[1]РСОАлания!S17</f>
        <v>0</v>
      </c>
      <c r="T17" s="49">
        <f>[1]РИ!T17+[1]РД!T17+[1]КБР!T17+[1]ЧР!T17+[1]СК!T17+[1]КЧР!T17+[1]РСОАлания!T17</f>
        <v>0</v>
      </c>
      <c r="U17" s="49">
        <f>[1]РИ!U17+[1]РД!U17+[1]КБР!U17+[1]ЧР!U17+[1]СК!U17+[1]КЧР!U17+[1]РСОАлания!U17</f>
        <v>1</v>
      </c>
      <c r="V17" s="49">
        <f>[1]РИ!V17+[1]РД!V17+[1]КБР!V17+[1]ЧР!V17+[1]СК!V17+[1]КЧР!V17+[1]РСОАлания!V17</f>
        <v>1</v>
      </c>
      <c r="W17" s="49">
        <f>[1]РИ!W17+[1]РД!W17+[1]КБР!W17+[1]ЧР!W17+[1]СК!W17+[1]КЧР!W17+[1]РСОАлания!W17</f>
        <v>0</v>
      </c>
    </row>
    <row r="18" spans="1:23" ht="60.75" thickBot="1">
      <c r="A18" s="15" t="s">
        <v>44</v>
      </c>
      <c r="B18" s="18" t="s">
        <v>45</v>
      </c>
      <c r="C18" s="49">
        <f>[1]РИ!C18+[1]РД!C18+[1]КБР!C18+[1]ЧР!C18+[1]СК!C18+[1]КЧР!C18+[1]РСОАлания!C18</f>
        <v>37</v>
      </c>
      <c r="D18" s="49">
        <f>[1]РИ!D18+[1]РД!D18+[1]КБР!D18+[1]ЧР!D18+[1]СК!D18+[1]КЧР!D18+[1]РСОАлания!D18</f>
        <v>0</v>
      </c>
      <c r="E18" s="49">
        <f>[1]РИ!E18+[1]РД!E18+[1]КБР!E18+[1]ЧР!E18+[1]СК!E18+[1]КЧР!E18+[1]РСОАлания!E18</f>
        <v>11</v>
      </c>
      <c r="F18" s="49">
        <f>[1]РИ!F18+[1]РД!F18+[1]КБР!F18+[1]ЧР!F18+[1]СК!F18+[1]КЧР!F18+[1]РСОАлания!F18</f>
        <v>23</v>
      </c>
      <c r="G18" s="49">
        <f>[1]РИ!G18+[1]РД!G18+[1]КБР!G18+[1]ЧР!G18+[1]СК!G18+[1]КЧР!G18+[1]РСОАлания!G18</f>
        <v>3</v>
      </c>
      <c r="H18" s="49">
        <f>[1]РИ!H18+[1]РД!H18+[1]КБР!H18+[1]ЧР!H18+[1]СК!H18+[1]КЧР!H18+[1]РСОАлания!H18</f>
        <v>0</v>
      </c>
      <c r="I18" s="49">
        <f>[1]РИ!I18+[1]РД!I18+[1]КБР!I18+[1]ЧР!I18+[1]СК!I18+[1]КЧР!I18+[1]РСОАлания!I18</f>
        <v>0</v>
      </c>
      <c r="J18" s="49">
        <f>[1]РИ!J18+[1]РД!J18+[1]КБР!J18+[1]ЧР!J18+[1]СК!J18+[1]КЧР!J18+[1]РСОАлания!J18</f>
        <v>0</v>
      </c>
      <c r="K18" s="49">
        <f>[1]РИ!K18+[1]РД!K18+[1]КБР!K18+[1]ЧР!K18+[1]СК!K18+[1]КЧР!K18+[1]РСОАлания!K18</f>
        <v>2</v>
      </c>
      <c r="L18" s="49">
        <f>[1]РИ!L18+[1]РД!L18+[1]КБР!L18+[1]ЧР!L18+[1]СК!L18+[1]КЧР!L18+[1]РСОАлания!L18</f>
        <v>0</v>
      </c>
      <c r="M18" s="49">
        <f>[1]РИ!M18+[1]РД!M18+[1]КБР!M18+[1]ЧР!M18+[1]СК!M18+[1]КЧР!M18+[1]РСОАлания!M18</f>
        <v>0</v>
      </c>
      <c r="N18" s="49">
        <f>[1]РИ!N18+[1]РД!N18+[1]КБР!N18+[1]ЧР!N18+[1]СК!N18+[1]КЧР!N18+[1]РСОАлания!N18</f>
        <v>0</v>
      </c>
      <c r="O18" s="49">
        <f>[1]РИ!O18+[1]РД!O18+[1]КБР!O18+[1]ЧР!O18+[1]СК!O18+[1]КЧР!O18+[1]РСОАлания!O18</f>
        <v>9</v>
      </c>
      <c r="P18" s="49">
        <f>[1]РИ!P18+[1]РД!P18+[1]КБР!P18+[1]ЧР!P18+[1]СК!P18+[1]КЧР!P18+[1]РСОАлания!P18</f>
        <v>0</v>
      </c>
      <c r="Q18" s="49">
        <f>[1]РИ!Q18+[1]РД!Q18+[1]КБР!Q18+[1]ЧР!Q18+[1]СК!Q18+[1]КЧР!Q18+[1]РСОАлания!Q18</f>
        <v>10</v>
      </c>
      <c r="R18" s="49">
        <f>[1]РИ!R18+[1]РД!R18+[1]КБР!R18+[1]ЧР!R18+[1]СК!R18+[1]КЧР!R18+[1]РСОАлания!R18</f>
        <v>8</v>
      </c>
      <c r="S18" s="49">
        <f>[1]РИ!S18+[1]РД!S18+[1]КБР!S18+[1]ЧР!S18+[1]СК!S18+[1]КЧР!S18+[1]РСОАлания!S18</f>
        <v>0</v>
      </c>
      <c r="T18" s="49">
        <f>[1]РИ!T18+[1]РД!T18+[1]КБР!T18+[1]ЧР!T18+[1]СК!T18+[1]КЧР!T18+[1]РСОАлания!T18</f>
        <v>0</v>
      </c>
      <c r="U18" s="49">
        <f>[1]РИ!U18+[1]РД!U18+[1]КБР!U18+[1]ЧР!U18+[1]СК!U18+[1]КЧР!U18+[1]РСОАлания!U18</f>
        <v>14</v>
      </c>
      <c r="V18" s="49">
        <f>[1]РИ!V18+[1]РД!V18+[1]КБР!V18+[1]ЧР!V18+[1]СК!V18+[1]КЧР!V18+[1]РСОАлания!V18</f>
        <v>1</v>
      </c>
      <c r="W18" s="49">
        <f>[1]РИ!W18+[1]РД!W18+[1]КБР!W18+[1]ЧР!W18+[1]СК!W18+[1]КЧР!W18+[1]РСОАлания!W18</f>
        <v>0</v>
      </c>
    </row>
    <row r="19" spans="1:23" ht="48.75" thickBot="1">
      <c r="A19" s="15" t="s">
        <v>46</v>
      </c>
      <c r="B19" s="18" t="s">
        <v>47</v>
      </c>
      <c r="C19" s="49">
        <f>[1]РИ!C19+[1]РД!C19+[1]КБР!C19+[1]ЧР!C19+[1]СК!C19+[1]КЧР!C19+[1]РСОАлания!C19</f>
        <v>0</v>
      </c>
      <c r="D19" s="49">
        <f>[1]РИ!D19+[1]РД!D19+[1]КБР!D19+[1]ЧР!D19+[1]СК!D19+[1]КЧР!D19+[1]РСОАлания!D19</f>
        <v>0</v>
      </c>
      <c r="E19" s="49">
        <f>[1]РИ!E19+[1]РД!E19+[1]КБР!E19+[1]ЧР!E19+[1]СК!E19+[1]КЧР!E19+[1]РСОАлания!E19</f>
        <v>0</v>
      </c>
      <c r="F19" s="49">
        <f>[1]РИ!F19+[1]РД!F19+[1]КБР!F19+[1]ЧР!F19+[1]СК!F19+[1]КЧР!F19+[1]РСОАлания!F19</f>
        <v>0</v>
      </c>
      <c r="G19" s="49">
        <f>[1]РИ!G19+[1]РД!G19+[1]КБР!G19+[1]ЧР!G19+[1]СК!G19+[1]КЧР!G19+[1]РСОАлания!G19</f>
        <v>0</v>
      </c>
      <c r="H19" s="49">
        <f>[1]РИ!H19+[1]РД!H19+[1]КБР!H19+[1]ЧР!H19+[1]СК!H19+[1]КЧР!H19+[1]РСОАлания!H19</f>
        <v>0</v>
      </c>
      <c r="I19" s="49">
        <f>[1]РИ!I19+[1]РД!I19+[1]КБР!I19+[1]ЧР!I19+[1]СК!I19+[1]КЧР!I19+[1]РСОАлания!I19</f>
        <v>0</v>
      </c>
      <c r="J19" s="49">
        <f>[1]РИ!J19+[1]РД!J19+[1]КБР!J19+[1]ЧР!J19+[1]СК!J19+[1]КЧР!J19+[1]РСОАлания!J19</f>
        <v>0</v>
      </c>
      <c r="K19" s="49">
        <f>[1]РИ!K19+[1]РД!K19+[1]КБР!K19+[1]ЧР!K19+[1]СК!K19+[1]КЧР!K19+[1]РСОАлания!K19</f>
        <v>0</v>
      </c>
      <c r="L19" s="49">
        <f>[1]РИ!L19+[1]РД!L19+[1]КБР!L19+[1]ЧР!L19+[1]СК!L19+[1]КЧР!L19+[1]РСОАлания!L19</f>
        <v>0</v>
      </c>
      <c r="M19" s="49">
        <f>[1]РИ!M19+[1]РД!M19+[1]КБР!M19+[1]ЧР!M19+[1]СК!M19+[1]КЧР!M19+[1]РСОАлания!M19</f>
        <v>0</v>
      </c>
      <c r="N19" s="49">
        <f>[1]РИ!N19+[1]РД!N19+[1]КБР!N19+[1]ЧР!N19+[1]СК!N19+[1]КЧР!N19+[1]РСОАлания!N19</f>
        <v>0</v>
      </c>
      <c r="O19" s="49">
        <f>[1]РИ!O19+[1]РД!O19+[1]КБР!O19+[1]ЧР!O19+[1]СК!O19+[1]КЧР!O19+[1]РСОАлания!O19</f>
        <v>0</v>
      </c>
      <c r="P19" s="49">
        <f>[1]РИ!P19+[1]РД!P19+[1]КБР!P19+[1]ЧР!P19+[1]СК!P19+[1]КЧР!P19+[1]РСОАлания!P19</f>
        <v>0</v>
      </c>
      <c r="Q19" s="49">
        <f>[1]РИ!Q19+[1]РД!Q19+[1]КБР!Q19+[1]ЧР!Q19+[1]СК!Q19+[1]КЧР!Q19+[1]РСОАлания!Q19</f>
        <v>0</v>
      </c>
      <c r="R19" s="49">
        <f>[1]РИ!R19+[1]РД!R19+[1]КБР!R19+[1]ЧР!R19+[1]СК!R19+[1]КЧР!R19+[1]РСОАлания!R19</f>
        <v>0</v>
      </c>
      <c r="S19" s="49">
        <f>[1]РИ!S19+[1]РД!S19+[1]КБР!S19+[1]ЧР!S19+[1]СК!S19+[1]КЧР!S19+[1]РСОАлания!S19</f>
        <v>0</v>
      </c>
      <c r="T19" s="49">
        <f>[1]РИ!T19+[1]РД!T19+[1]КБР!T19+[1]ЧР!T19+[1]СК!T19+[1]КЧР!T19+[1]РСОАлания!T19</f>
        <v>0</v>
      </c>
      <c r="U19" s="49">
        <f>[1]РИ!U19+[1]РД!U19+[1]КБР!U19+[1]ЧР!U19+[1]СК!U19+[1]КЧР!U19+[1]РСОАлания!U19</f>
        <v>0</v>
      </c>
      <c r="V19" s="49">
        <f>[1]РИ!V19+[1]РД!V19+[1]КБР!V19+[1]ЧР!V19+[1]СК!V19+[1]КЧР!V19+[1]РСОАлания!V19</f>
        <v>0</v>
      </c>
      <c r="W19" s="49">
        <f>[1]РИ!W19+[1]РД!W19+[1]КБР!W19+[1]ЧР!W19+[1]СК!W19+[1]КЧР!W19+[1]РСОАлания!W19</f>
        <v>0</v>
      </c>
    </row>
    <row r="20" spans="1:23" ht="48.75" thickBot="1">
      <c r="A20" s="12" t="s">
        <v>48</v>
      </c>
      <c r="B20" s="13" t="s">
        <v>49</v>
      </c>
      <c r="C20" s="48">
        <f>SUM(C21:C22)</f>
        <v>37</v>
      </c>
      <c r="D20" s="48">
        <f t="shared" ref="D20:W20" si="1">SUM(D21:D22)</f>
        <v>0</v>
      </c>
      <c r="E20" s="48">
        <f t="shared" si="1"/>
        <v>0</v>
      </c>
      <c r="F20" s="48">
        <f t="shared" si="1"/>
        <v>36</v>
      </c>
      <c r="G20" s="48">
        <f t="shared" si="1"/>
        <v>1</v>
      </c>
      <c r="H20" s="48">
        <f t="shared" si="1"/>
        <v>0</v>
      </c>
      <c r="I20" s="48">
        <f t="shared" si="1"/>
        <v>0</v>
      </c>
      <c r="J20" s="48">
        <f t="shared" si="1"/>
        <v>0</v>
      </c>
      <c r="K20" s="48">
        <f t="shared" si="1"/>
        <v>18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48">
        <f t="shared" si="1"/>
        <v>0</v>
      </c>
      <c r="R20" s="48">
        <f t="shared" si="1"/>
        <v>0</v>
      </c>
      <c r="S20" s="48">
        <f t="shared" si="1"/>
        <v>0</v>
      </c>
      <c r="T20" s="48">
        <f t="shared" si="1"/>
        <v>0</v>
      </c>
      <c r="U20" s="48">
        <f t="shared" si="1"/>
        <v>9</v>
      </c>
      <c r="V20" s="48">
        <f t="shared" si="1"/>
        <v>10</v>
      </c>
      <c r="W20" s="48">
        <f t="shared" si="1"/>
        <v>0</v>
      </c>
    </row>
    <row r="21" spans="1:23" ht="48.75" thickBot="1">
      <c r="A21" s="15" t="s">
        <v>50</v>
      </c>
      <c r="B21" s="18" t="s">
        <v>51</v>
      </c>
      <c r="C21" s="49">
        <f>[1]РИ!C21+[1]РД!C21+[1]КБР!C21+[1]ЧР!C21+[1]СК!C21+[1]КЧР!C21+[1]РСОАлания!C21</f>
        <v>37</v>
      </c>
      <c r="D21" s="49">
        <f>[1]РИ!D21+[1]РД!D21+[1]КБР!D21+[1]ЧР!D21+[1]СК!D21+[1]КЧР!D21+[1]РСОАлания!D21</f>
        <v>0</v>
      </c>
      <c r="E21" s="49">
        <f>[1]РИ!E21+[1]РД!E21+[1]КБР!E21+[1]ЧР!E21+[1]СК!E21+[1]КЧР!E21+[1]РСОАлания!E21</f>
        <v>0</v>
      </c>
      <c r="F21" s="49">
        <f>[1]РИ!F21+[1]РД!F21+[1]КБР!F21+[1]ЧР!F21+[1]СК!F21+[1]КЧР!F21+[1]РСОАлания!F21</f>
        <v>36</v>
      </c>
      <c r="G21" s="49">
        <f>[1]РИ!G21+[1]РД!G21+[1]КБР!G21+[1]ЧР!G21+[1]СК!G21+[1]КЧР!G21+[1]РСОАлания!G21</f>
        <v>1</v>
      </c>
      <c r="H21" s="49">
        <f>[1]РИ!H21+[1]РД!H21+[1]КБР!H21+[1]ЧР!H21+[1]СК!H21+[1]КЧР!H21+[1]РСОАлания!H21</f>
        <v>0</v>
      </c>
      <c r="I21" s="49">
        <f>[1]РИ!I21+[1]РД!I21+[1]КБР!I21+[1]ЧР!I21+[1]СК!I21+[1]КЧР!I21+[1]РСОАлания!I21</f>
        <v>0</v>
      </c>
      <c r="J21" s="49">
        <f>[1]РИ!J21+[1]РД!J21+[1]КБР!J21+[1]ЧР!J21+[1]СК!J21+[1]КЧР!J21+[1]РСОАлания!J21</f>
        <v>0</v>
      </c>
      <c r="K21" s="49">
        <f>[1]РИ!K21+[1]РД!K21+[1]КБР!K21+[1]ЧР!K21+[1]СК!K21+[1]КЧР!K21+[1]РСОАлания!K21</f>
        <v>18</v>
      </c>
      <c r="L21" s="49">
        <f>[1]РИ!L21+[1]РД!L21+[1]КБР!L21+[1]ЧР!L21+[1]СК!L21+[1]КЧР!L21+[1]РСОАлания!L21</f>
        <v>0</v>
      </c>
      <c r="M21" s="49">
        <f>[1]РИ!M21+[1]РД!M21+[1]КБР!M21+[1]ЧР!M21+[1]СК!M21+[1]КЧР!M21+[1]РСОАлания!M21</f>
        <v>0</v>
      </c>
      <c r="N21" s="49">
        <f>[1]РИ!N21+[1]РД!N21+[1]КБР!N21+[1]ЧР!N21+[1]СК!N21+[1]КЧР!N21+[1]РСОАлания!N21</f>
        <v>0</v>
      </c>
      <c r="O21" s="49">
        <f>[1]РИ!O21+[1]РД!O21+[1]КБР!O21+[1]ЧР!O21+[1]СК!O21+[1]КЧР!O21+[1]РСОАлания!O21</f>
        <v>0</v>
      </c>
      <c r="P21" s="49">
        <f>[1]РИ!P21+[1]РД!P21+[1]КБР!P21+[1]ЧР!P21+[1]СК!P21+[1]КЧР!P21+[1]РСОАлания!P21</f>
        <v>0</v>
      </c>
      <c r="Q21" s="49">
        <f>[1]РИ!Q21+[1]РД!Q21+[1]КБР!Q21+[1]ЧР!Q21+[1]СК!Q21+[1]КЧР!Q21+[1]РСОАлания!Q21</f>
        <v>0</v>
      </c>
      <c r="R21" s="49">
        <f>[1]РИ!R21+[1]РД!R21+[1]КБР!R21+[1]ЧР!R21+[1]СК!R21+[1]КЧР!R21+[1]РСОАлания!R21</f>
        <v>0</v>
      </c>
      <c r="S21" s="49">
        <f>[1]РИ!S21+[1]РД!S21+[1]КБР!S21+[1]ЧР!S21+[1]СК!S21+[1]КЧР!S21+[1]РСОАлания!S21</f>
        <v>0</v>
      </c>
      <c r="T21" s="49">
        <f>[1]РИ!T21+[1]РД!T21+[1]КБР!T21+[1]ЧР!T21+[1]СК!T21+[1]КЧР!T21+[1]РСОАлания!T21</f>
        <v>0</v>
      </c>
      <c r="U21" s="49">
        <f>[1]РИ!U21+[1]РД!U21+[1]КБР!U21+[1]ЧР!U21+[1]СК!U21+[1]КЧР!U21+[1]РСОАлания!U21</f>
        <v>9</v>
      </c>
      <c r="V21" s="49">
        <f>[1]РИ!V21+[1]РД!V21+[1]КБР!V21+[1]ЧР!V21+[1]СК!V21+[1]КЧР!V21+[1]РСОАлания!V21</f>
        <v>10</v>
      </c>
      <c r="W21" s="49">
        <f>[1]РИ!W21+[1]РД!W21+[1]КБР!W21+[1]ЧР!W21+[1]СК!W21+[1]КЧР!W21+[1]РСОАлания!W21</f>
        <v>0</v>
      </c>
    </row>
    <row r="22" spans="1:23" ht="60.75" thickBot="1">
      <c r="A22" s="15" t="s">
        <v>52</v>
      </c>
      <c r="B22" s="18" t="s">
        <v>53</v>
      </c>
      <c r="C22" s="49">
        <f>[1]РИ!C22+[1]РД!C22+[1]КБР!C22+[1]ЧР!C22+[1]СК!C22+[1]КЧР!C22+[1]РСОАлания!C22</f>
        <v>0</v>
      </c>
      <c r="D22" s="49">
        <f>[1]РИ!D22+[1]РД!D22+[1]КБР!D22+[1]ЧР!D22+[1]СК!D22+[1]КЧР!D22+[1]РСОАлания!D22</f>
        <v>0</v>
      </c>
      <c r="E22" s="49">
        <f>[1]РИ!E22+[1]РД!E22+[1]КБР!E22+[1]ЧР!E22+[1]СК!E22+[1]КЧР!E22+[1]РСОАлания!E22</f>
        <v>0</v>
      </c>
      <c r="F22" s="49">
        <f>[1]РИ!F22+[1]РД!F22+[1]КБР!F22+[1]ЧР!F22+[1]СК!F22+[1]КЧР!F22+[1]РСОАлания!F22</f>
        <v>0</v>
      </c>
      <c r="G22" s="49">
        <f>[1]РИ!G22+[1]РД!G22+[1]КБР!G22+[1]ЧР!G22+[1]СК!G22+[1]КЧР!G22+[1]РСОАлания!G22</f>
        <v>0</v>
      </c>
      <c r="H22" s="49">
        <f>[1]РИ!H22+[1]РД!H22+[1]КБР!H22+[1]ЧР!H22+[1]СК!H22+[1]КЧР!H22+[1]РСОАлания!H22</f>
        <v>0</v>
      </c>
      <c r="I22" s="49">
        <f>[1]РИ!I22+[1]РД!I22+[1]КБР!I22+[1]ЧР!I22+[1]СК!I22+[1]КЧР!I22+[1]РСОАлания!I22</f>
        <v>0</v>
      </c>
      <c r="J22" s="49">
        <f>[1]РИ!J22+[1]РД!J22+[1]КБР!J22+[1]ЧР!J22+[1]СК!J22+[1]КЧР!J22+[1]РСОАлания!J22</f>
        <v>0</v>
      </c>
      <c r="K22" s="49">
        <f>[1]РИ!K22+[1]РД!K22+[1]КБР!K22+[1]ЧР!K22+[1]СК!K22+[1]КЧР!K22+[1]РСОАлания!K22</f>
        <v>0</v>
      </c>
      <c r="L22" s="49">
        <f>[1]РИ!L22+[1]РД!L22+[1]КБР!L22+[1]ЧР!L22+[1]СК!L22+[1]КЧР!L22+[1]РСОАлания!L22</f>
        <v>0</v>
      </c>
      <c r="M22" s="49">
        <f>[1]РИ!M22+[1]РД!M22+[1]КБР!M22+[1]ЧР!M22+[1]СК!M22+[1]КЧР!M22+[1]РСОАлания!M22</f>
        <v>0</v>
      </c>
      <c r="N22" s="49">
        <f>[1]РИ!N22+[1]РД!N22+[1]КБР!N22+[1]ЧР!N22+[1]СК!N22+[1]КЧР!N22+[1]РСОАлания!N22</f>
        <v>0</v>
      </c>
      <c r="O22" s="49">
        <f>[1]РИ!O22+[1]РД!O22+[1]КБР!O22+[1]ЧР!O22+[1]СК!O22+[1]КЧР!O22+[1]РСОАлания!O22</f>
        <v>0</v>
      </c>
      <c r="P22" s="49">
        <f>[1]РИ!P22+[1]РД!P22+[1]КБР!P22+[1]ЧР!P22+[1]СК!P22+[1]КЧР!P22+[1]РСОАлания!P22</f>
        <v>0</v>
      </c>
      <c r="Q22" s="49">
        <f>[1]РИ!Q22+[1]РД!Q22+[1]КБР!Q22+[1]ЧР!Q22+[1]СК!Q22+[1]КЧР!Q22+[1]РСОАлания!Q22</f>
        <v>0</v>
      </c>
      <c r="R22" s="49">
        <f>[1]РИ!R22+[1]РД!R22+[1]КБР!R22+[1]ЧР!R22+[1]СК!R22+[1]КЧР!R22+[1]РСОАлания!R22</f>
        <v>0</v>
      </c>
      <c r="S22" s="49">
        <f>[1]РИ!S22+[1]РД!S22+[1]КБР!S22+[1]ЧР!S22+[1]СК!S22+[1]КЧР!S22+[1]РСОАлания!S22</f>
        <v>0</v>
      </c>
      <c r="T22" s="49">
        <f>[1]РИ!T22+[1]РД!T22+[1]КБР!T22+[1]ЧР!T22+[1]СК!T22+[1]КЧР!T22+[1]РСОАлания!T22</f>
        <v>0</v>
      </c>
      <c r="U22" s="49">
        <f>[1]РИ!U22+[1]РД!U22+[1]КБР!U22+[1]ЧР!U22+[1]СК!U22+[1]КЧР!U22+[1]РСОАлания!U22</f>
        <v>0</v>
      </c>
      <c r="V22" s="53">
        <v>0</v>
      </c>
      <c r="W22" s="49">
        <f>[1]РИ!W22+[1]РД!W22+[1]КБР!W22+[1]ЧР!W22+[1]СК!W22+[1]КЧР!W22+[1]РСОАлания!W22</f>
        <v>0</v>
      </c>
    </row>
    <row r="23" spans="1:23" ht="36.75" thickBot="1">
      <c r="A23" s="12" t="s">
        <v>54</v>
      </c>
      <c r="B23" s="13" t="s">
        <v>55</v>
      </c>
      <c r="C23" s="50">
        <f>[1]РИ!C23+[1]РД!C23+[1]КБР!C23+[1]ЧР!C23+[1]СК!C23+[1]КЧР!C23+[1]РСОАлания!C23</f>
        <v>227</v>
      </c>
      <c r="D23" s="50">
        <f>[1]РИ!D23+[1]РД!D23+[1]КБР!D23+[1]ЧР!D23+[1]СК!D23+[1]КЧР!D23+[1]РСОАлания!D23</f>
        <v>227</v>
      </c>
      <c r="E23" s="50">
        <f>[1]РИ!E23+[1]РД!E23+[1]КБР!E23+[1]ЧР!E23+[1]СК!E23+[1]КЧР!E23+[1]РСОАлания!E23</f>
        <v>0</v>
      </c>
      <c r="F23" s="50">
        <f>[1]РИ!F23+[1]РД!F23+[1]КБР!F23+[1]ЧР!F23+[1]СК!F23+[1]КЧР!F23+[1]РСОАлания!F23</f>
        <v>0</v>
      </c>
      <c r="G23" s="50">
        <f>[1]РИ!G23+[1]РД!G23+[1]КБР!G23+[1]ЧР!G23+[1]СК!G23+[1]КЧР!G23+[1]РСОАлания!G23</f>
        <v>0</v>
      </c>
      <c r="H23" s="50">
        <f>[1]РИ!H23+[1]РД!H23+[1]КБР!H23+[1]ЧР!H23+[1]СК!H23+[1]КЧР!H23+[1]РСОАлания!H23</f>
        <v>0</v>
      </c>
      <c r="I23" s="50">
        <f>[1]РИ!I23+[1]РД!I23+[1]КБР!I23+[1]ЧР!I23+[1]СК!I23+[1]КЧР!I23+[1]РСОАлания!I23</f>
        <v>23</v>
      </c>
      <c r="J23" s="50">
        <f>[1]РИ!J23+[1]РД!J23+[1]КБР!J23+[1]ЧР!J23+[1]СК!J23+[1]КЧР!J23+[1]РСОАлания!J23</f>
        <v>0</v>
      </c>
      <c r="K23" s="50">
        <f>[1]РИ!K23+[1]РД!K23+[1]КБР!K23+[1]ЧР!K23+[1]СК!K23+[1]КЧР!K23+[1]РСОАлания!K23</f>
        <v>8</v>
      </c>
      <c r="L23" s="50">
        <f>[1]РИ!L23+[1]РД!L23+[1]КБР!L23+[1]ЧР!L23+[1]СК!L23+[1]КЧР!L23+[1]РСОАлания!L23</f>
        <v>0</v>
      </c>
      <c r="M23" s="50">
        <f>[1]РИ!M23+[1]РД!M23+[1]КБР!M23+[1]ЧР!M23+[1]СК!M23+[1]КЧР!M23+[1]РСОАлания!M23</f>
        <v>3</v>
      </c>
      <c r="N23" s="50">
        <f>[1]РИ!N23+[1]РД!N23+[1]КБР!N23+[1]ЧР!N23+[1]СК!N23+[1]КЧР!N23+[1]РСОАлания!N23</f>
        <v>0</v>
      </c>
      <c r="O23" s="50">
        <f>[1]РИ!O23+[1]РД!O23+[1]КБР!O23+[1]ЧР!O23+[1]СК!O23+[1]КЧР!O23+[1]РСОАлания!O23</f>
        <v>21</v>
      </c>
      <c r="P23" s="50">
        <f>[1]РИ!P23+[1]РД!P23+[1]КБР!P23+[1]ЧР!P23+[1]СК!P23+[1]КЧР!P23+[1]РСОАлания!P23</f>
        <v>28</v>
      </c>
      <c r="Q23" s="50">
        <f>[1]РИ!Q23+[1]РД!Q23+[1]КБР!Q23+[1]ЧР!Q23+[1]СК!Q23+[1]КЧР!Q23+[1]РСОАлания!Q23</f>
        <v>147</v>
      </c>
      <c r="R23" s="50">
        <f>[1]РИ!R23+[1]РД!R23+[1]КБР!R23+[1]ЧР!R23+[1]СК!R23+[1]КЧР!R23+[1]РСОАлания!R23</f>
        <v>0</v>
      </c>
      <c r="S23" s="50">
        <f>[1]РИ!S23+[1]РД!S23+[1]КБР!S23+[1]ЧР!S23+[1]СК!S23+[1]КЧР!S23+[1]РСОАлания!S23</f>
        <v>0</v>
      </c>
      <c r="T23" s="50">
        <f>[1]РИ!T23+[1]РД!T23+[1]КБР!T23+[1]ЧР!T23+[1]СК!T23+[1]КЧР!T23+[1]РСОАлания!T23</f>
        <v>0</v>
      </c>
      <c r="U23" s="50">
        <f>[1]РИ!U23+[1]РД!U23+[1]КБР!U23+[1]ЧР!U23+[1]СК!U23+[1]КЧР!U23+[1]РСОАлания!U23</f>
        <v>0</v>
      </c>
      <c r="V23" s="50">
        <f>[1]РИ!V23+[1]РД!V23+[1]КБР!V23+[1]ЧР!V23+[1]СК!V23+[1]КЧР!V23+[1]РСОАлания!V23</f>
        <v>0</v>
      </c>
      <c r="W23" s="50">
        <f>[1]РИ!W23+[1]РД!W23+[1]КБР!W23+[1]ЧР!W23+[1]СК!W23+[1]КЧР!W23+[1]РСОАлания!W23</f>
        <v>0</v>
      </c>
    </row>
    <row r="24" spans="1:23" ht="24.75" thickBot="1">
      <c r="A24" s="12" t="s">
        <v>56</v>
      </c>
      <c r="B24" s="13" t="s">
        <v>57</v>
      </c>
      <c r="C24" s="48">
        <f>SUM(C25:C26)</f>
        <v>7</v>
      </c>
      <c r="D24" s="48">
        <f t="shared" ref="D24:W24" si="2">SUM(D25:D26)</f>
        <v>2</v>
      </c>
      <c r="E24" s="48">
        <f t="shared" si="2"/>
        <v>0</v>
      </c>
      <c r="F24" s="48">
        <f t="shared" si="2"/>
        <v>5</v>
      </c>
      <c r="G24" s="48">
        <f t="shared" si="2"/>
        <v>0</v>
      </c>
      <c r="H24" s="48">
        <f t="shared" si="2"/>
        <v>0</v>
      </c>
      <c r="I24" s="48">
        <f t="shared" si="2"/>
        <v>1</v>
      </c>
      <c r="J24" s="48">
        <f t="shared" si="2"/>
        <v>0</v>
      </c>
      <c r="K24" s="48">
        <f t="shared" si="2"/>
        <v>0</v>
      </c>
      <c r="L24" s="48">
        <f t="shared" si="2"/>
        <v>0</v>
      </c>
      <c r="M24" s="48">
        <f t="shared" si="2"/>
        <v>0</v>
      </c>
      <c r="N24" s="48">
        <f t="shared" si="2"/>
        <v>0</v>
      </c>
      <c r="O24" s="48">
        <f t="shared" si="2"/>
        <v>5</v>
      </c>
      <c r="P24" s="48">
        <f t="shared" si="2"/>
        <v>0</v>
      </c>
      <c r="Q24" s="48">
        <f t="shared" si="2"/>
        <v>0</v>
      </c>
      <c r="R24" s="48">
        <f t="shared" si="2"/>
        <v>1</v>
      </c>
      <c r="S24" s="48">
        <f t="shared" si="2"/>
        <v>0</v>
      </c>
      <c r="T24" s="48">
        <f t="shared" si="2"/>
        <v>0</v>
      </c>
      <c r="U24" s="48">
        <f t="shared" si="2"/>
        <v>0</v>
      </c>
      <c r="V24" s="48">
        <f t="shared" si="2"/>
        <v>0</v>
      </c>
      <c r="W24" s="48">
        <f t="shared" si="2"/>
        <v>0</v>
      </c>
    </row>
    <row r="25" spans="1:23" ht="15.75" thickBot="1">
      <c r="A25" s="15" t="s">
        <v>58</v>
      </c>
      <c r="B25" s="16" t="s">
        <v>59</v>
      </c>
      <c r="C25" s="49">
        <f>[1]РИ!C25+[1]РД!C25+[1]КБР!C25+[1]ЧР!C25+[1]СК!C25+[1]КЧР!C25+[1]РСОАлания!C25</f>
        <v>4</v>
      </c>
      <c r="D25" s="49">
        <f>[1]РИ!D25+[1]РД!D25+[1]КБР!D25+[1]ЧР!D25+[1]СК!D25+[1]КЧР!D25+[1]РСОАлания!D25</f>
        <v>1</v>
      </c>
      <c r="E25" s="49">
        <f>[1]РИ!E25+[1]РД!E25+[1]КБР!E25+[1]ЧР!E25+[1]СК!E25+[1]КЧР!E25+[1]РСОАлания!E25</f>
        <v>0</v>
      </c>
      <c r="F25" s="49">
        <f>[1]РИ!F25+[1]РД!F25+[1]КБР!F25+[1]ЧР!F25+[1]СК!F25+[1]КЧР!F25+[1]РСОАлания!F25</f>
        <v>3</v>
      </c>
      <c r="G25" s="49">
        <f>[1]РИ!G25+[1]РД!G25+[1]КБР!G25+[1]ЧР!G25+[1]СК!G25+[1]КЧР!G25+[1]РСОАлания!G25</f>
        <v>0</v>
      </c>
      <c r="H25" s="49">
        <f>[1]РИ!H25+[1]РД!H25+[1]КБР!H25+[1]ЧР!H25+[1]СК!H25+[1]КЧР!H25+[1]РСОАлания!H25</f>
        <v>0</v>
      </c>
      <c r="I25" s="49">
        <f>[1]РИ!I25+[1]РД!I25+[1]КБР!I25+[1]ЧР!I25+[1]СК!I25+[1]КЧР!I25+[1]РСОАлания!I25</f>
        <v>1</v>
      </c>
      <c r="J25" s="49">
        <f>[1]РИ!J25+[1]РД!J25+[1]КБР!J25+[1]ЧР!J25+[1]СК!J25+[1]КЧР!J25+[1]РСОАлания!J25</f>
        <v>0</v>
      </c>
      <c r="K25" s="49">
        <f>[1]РИ!K25+[1]РД!K25+[1]КБР!K25+[1]ЧР!K25+[1]СК!K25+[1]КЧР!K25+[1]РСОАлания!K25</f>
        <v>0</v>
      </c>
      <c r="L25" s="49">
        <f>[1]РИ!L25+[1]РД!L25+[1]КБР!L25+[1]ЧР!L25+[1]СК!L25+[1]КЧР!L25+[1]РСОАлания!L25</f>
        <v>0</v>
      </c>
      <c r="M25" s="49">
        <f>[1]РИ!M25+[1]РД!M25+[1]КБР!M25+[1]ЧР!M25+[1]СК!M25+[1]КЧР!M25+[1]РСОАлания!M25</f>
        <v>0</v>
      </c>
      <c r="N25" s="49">
        <f>[1]РИ!N25+[1]РД!N25+[1]КБР!N25+[1]ЧР!N25+[1]СК!N25+[1]КЧР!N25+[1]РСОАлания!N25</f>
        <v>0</v>
      </c>
      <c r="O25" s="49">
        <f>[1]РИ!O25+[1]РД!O25+[1]КБР!O25+[1]ЧР!O25+[1]СК!O25+[1]КЧР!O25+[1]РСОАлания!O25</f>
        <v>2</v>
      </c>
      <c r="P25" s="49">
        <f>[1]РИ!P25+[1]РД!P25+[1]КБР!P25+[1]ЧР!P25+[1]СК!P25+[1]КЧР!P25+[1]РСОАлания!P25</f>
        <v>0</v>
      </c>
      <c r="Q25" s="49">
        <f>[1]РИ!Q25+[1]РД!Q25+[1]КБР!Q25+[1]ЧР!Q25+[1]СК!Q25+[1]КЧР!Q25+[1]РСОАлания!Q25</f>
        <v>0</v>
      </c>
      <c r="R25" s="49">
        <f>[1]РИ!R25+[1]РД!R25+[1]КБР!R25+[1]ЧР!R25+[1]СК!R25+[1]КЧР!R25+[1]РСОАлания!R25</f>
        <v>1</v>
      </c>
      <c r="S25" s="49">
        <f>[1]РИ!S25+[1]РД!S25+[1]КБР!S25+[1]ЧР!S25+[1]СК!S25+[1]КЧР!S25+[1]РСОАлания!S25</f>
        <v>0</v>
      </c>
      <c r="T25" s="49">
        <f>[1]РИ!T25+[1]РД!T25+[1]КБР!T25+[1]ЧР!T25+[1]СК!T25+[1]КЧР!T25+[1]РСОАлания!T25</f>
        <v>0</v>
      </c>
      <c r="U25" s="49">
        <f>[1]РИ!U25+[1]РД!U25+[1]КБР!U25+[1]ЧР!U25+[1]СК!U25+[1]КЧР!U25+[1]РСОАлания!U25</f>
        <v>0</v>
      </c>
      <c r="V25" s="49">
        <f>[1]РИ!V25+[1]РД!V25+[1]КБР!V25+[1]ЧР!V25+[1]СК!V25+[1]КЧР!V25+[1]РСОАлания!V25</f>
        <v>0</v>
      </c>
      <c r="W25" s="49">
        <f>[1]РИ!W25+[1]РД!W25+[1]КБР!W25+[1]ЧР!W25+[1]СК!W25+[1]КЧР!W25+[1]РСОАлания!W25</f>
        <v>0</v>
      </c>
    </row>
    <row r="26" spans="1:23" ht="15.75" thickBot="1">
      <c r="A26" s="15" t="s">
        <v>60</v>
      </c>
      <c r="B26" s="16" t="s">
        <v>61</v>
      </c>
      <c r="C26" s="49">
        <f>[1]РИ!C26+[1]РД!C26+[1]КБР!C26+[1]ЧР!C26+[1]СК!C26+[1]КЧР!C26+[1]РСОАлания!C26</f>
        <v>3</v>
      </c>
      <c r="D26" s="49">
        <f>[1]РИ!D26+[1]РД!D26+[1]КБР!D26+[1]ЧР!D26+[1]СК!D26+[1]КЧР!D26+[1]РСОАлания!D26</f>
        <v>1</v>
      </c>
      <c r="E26" s="49">
        <f>[1]РИ!E26+[1]РД!E26+[1]КБР!E26+[1]ЧР!E26+[1]СК!E26+[1]КЧР!E26+[1]РСОАлания!E26</f>
        <v>0</v>
      </c>
      <c r="F26" s="49">
        <f>[1]РИ!F26+[1]РД!F26+[1]КБР!F26+[1]ЧР!F26+[1]СК!F26+[1]КЧР!F26+[1]РСОАлания!F26</f>
        <v>2</v>
      </c>
      <c r="G26" s="49">
        <f>[1]РИ!G26+[1]РД!G26+[1]КБР!G26+[1]ЧР!G26+[1]СК!G26+[1]КЧР!G26+[1]РСОАлания!G26</f>
        <v>0</v>
      </c>
      <c r="H26" s="49">
        <f>[1]РИ!H26+[1]РД!H26+[1]КБР!H26+[1]ЧР!H26+[1]СК!H26+[1]КЧР!H26+[1]РСОАлания!H26</f>
        <v>0</v>
      </c>
      <c r="I26" s="49">
        <f>[1]РИ!I26+[1]РД!I26+[1]КБР!I26+[1]ЧР!I26+[1]СК!I26+[1]КЧР!I26+[1]РСОАлания!I26</f>
        <v>0</v>
      </c>
      <c r="J26" s="49">
        <f>[1]РИ!J26+[1]РД!J26+[1]КБР!J26+[1]ЧР!J26+[1]СК!J26+[1]КЧР!J26+[1]РСОАлания!J26</f>
        <v>0</v>
      </c>
      <c r="K26" s="49">
        <f>[1]РИ!K26+[1]РД!K26+[1]КБР!K26+[1]ЧР!K26+[1]СК!K26+[1]КЧР!K26+[1]РСОАлания!K26</f>
        <v>0</v>
      </c>
      <c r="L26" s="49">
        <f>[1]РИ!L26+[1]РД!L26+[1]КБР!L26+[1]ЧР!L26+[1]СК!L26+[1]КЧР!L26+[1]РСОАлания!L26</f>
        <v>0</v>
      </c>
      <c r="M26" s="49">
        <f>[1]РИ!M26+[1]РД!M26+[1]КБР!M26+[1]ЧР!M26+[1]СК!M26+[1]КЧР!M26+[1]РСОАлания!M26</f>
        <v>0</v>
      </c>
      <c r="N26" s="49">
        <f>[1]РИ!N26+[1]РД!N26+[1]КБР!N26+[1]ЧР!N26+[1]СК!N26+[1]КЧР!N26+[1]РСОАлания!N26</f>
        <v>0</v>
      </c>
      <c r="O26" s="49">
        <f>[1]РИ!O26+[1]РД!O26+[1]КБР!O26+[1]ЧР!O26+[1]СК!O26+[1]КЧР!O26+[1]РСОАлания!O26</f>
        <v>3</v>
      </c>
      <c r="P26" s="49">
        <f>[1]РИ!P26+[1]РД!P26+[1]КБР!P26+[1]ЧР!P26+[1]СК!P26+[1]КЧР!P26+[1]РСОАлания!P26</f>
        <v>0</v>
      </c>
      <c r="Q26" s="49">
        <f>[1]РИ!Q26+[1]РД!Q26+[1]КБР!Q26+[1]ЧР!Q26+[1]СК!Q26+[1]КЧР!Q26+[1]РСОАлания!Q26</f>
        <v>0</v>
      </c>
      <c r="R26" s="49">
        <f>[1]РИ!R26+[1]РД!R26+[1]КБР!R26+[1]ЧР!R26+[1]СК!R26+[1]КЧР!R26+[1]РСОАлания!R26</f>
        <v>0</v>
      </c>
      <c r="S26" s="49">
        <f>[1]РИ!S26+[1]РД!S26+[1]КБР!S26+[1]ЧР!S26+[1]СК!S26+[1]КЧР!S26+[1]РСОАлания!S26</f>
        <v>0</v>
      </c>
      <c r="T26" s="49">
        <f>[1]РИ!T26+[1]РД!T26+[1]КБР!T26+[1]ЧР!T26+[1]СК!T26+[1]КЧР!T26+[1]РСОАлания!T26</f>
        <v>0</v>
      </c>
      <c r="U26" s="49">
        <f>[1]РИ!U26+[1]РД!U26+[1]КБР!U26+[1]ЧР!U26+[1]СК!U26+[1]КЧР!U26+[1]РСОАлания!U26</f>
        <v>0</v>
      </c>
      <c r="V26" s="49">
        <f>[1]РИ!V26+[1]РД!V26+[1]КБР!V26+[1]ЧР!V26+[1]СК!V26+[1]КЧР!V26+[1]РСОАлания!V26</f>
        <v>0</v>
      </c>
      <c r="W26" s="49">
        <f>[1]РИ!W26+[1]РД!W26+[1]КБР!W26+[1]ЧР!W26+[1]СК!W26+[1]КЧР!W26+[1]РСОАлания!W26</f>
        <v>0</v>
      </c>
    </row>
    <row r="27" spans="1:23" ht="72.75" thickBot="1">
      <c r="A27" s="19" t="s">
        <v>62</v>
      </c>
      <c r="B27" s="13" t="s">
        <v>63</v>
      </c>
      <c r="C27" s="51">
        <v>249</v>
      </c>
      <c r="D27" s="51">
        <v>0</v>
      </c>
      <c r="E27" s="51">
        <v>4</v>
      </c>
      <c r="F27" s="51">
        <v>238</v>
      </c>
      <c r="G27" s="51">
        <v>0</v>
      </c>
      <c r="H27" s="51">
        <v>0</v>
      </c>
      <c r="I27" s="51">
        <v>0</v>
      </c>
      <c r="J27" s="51">
        <v>7</v>
      </c>
      <c r="K27" s="51">
        <v>0</v>
      </c>
      <c r="L27" s="51">
        <v>0</v>
      </c>
      <c r="M27" s="51">
        <v>1</v>
      </c>
      <c r="N27" s="51">
        <v>2</v>
      </c>
      <c r="O27" s="51">
        <v>3</v>
      </c>
      <c r="P27" s="51">
        <v>2</v>
      </c>
      <c r="Q27" s="51">
        <v>0</v>
      </c>
      <c r="R27" s="51">
        <v>195</v>
      </c>
      <c r="S27" s="51">
        <v>17</v>
      </c>
      <c r="T27" s="51">
        <v>5</v>
      </c>
      <c r="U27" s="51">
        <v>138</v>
      </c>
      <c r="V27" s="51">
        <v>0</v>
      </c>
      <c r="W27" s="51">
        <v>0</v>
      </c>
    </row>
    <row r="28" spans="1:23" ht="15.75" thickBot="1">
      <c r="A28" s="12" t="s">
        <v>64</v>
      </c>
      <c r="B28" s="20" t="s">
        <v>65</v>
      </c>
      <c r="C28" s="51">
        <f>[1]РИ!C28+[1]РД!C28+[1]КБР!C28+[1]ЧР!C28+[1]СК!C28+[1]КЧР!C28+[1]РСОАлания!C28</f>
        <v>4</v>
      </c>
      <c r="D28" s="51">
        <f>[1]РИ!D28+[1]РД!D28+[1]КБР!D28+[1]ЧР!D28+[1]СК!D28+[1]КЧР!D28+[1]РСОАлания!D28</f>
        <v>0</v>
      </c>
      <c r="E28" s="51">
        <f>[1]РИ!E28+[1]РД!E28+[1]КБР!E28+[1]ЧР!E28+[1]СК!E28+[1]КЧР!E28+[1]РСОАлания!E28</f>
        <v>0</v>
      </c>
      <c r="F28" s="51">
        <f>[1]РИ!F28+[1]РД!F28+[1]КБР!F28+[1]ЧР!F28+[1]СК!F28+[1]КЧР!F28+[1]РСОАлания!F28</f>
        <v>4</v>
      </c>
      <c r="G28" s="51">
        <f>[1]РИ!G28+[1]РД!G28+[1]КБР!G28+[1]ЧР!G28+[1]СК!G28+[1]КЧР!G28+[1]РСОАлания!G28</f>
        <v>0</v>
      </c>
      <c r="H28" s="51">
        <f>[1]РИ!H28+[1]РД!H28+[1]КБР!H28+[1]ЧР!H28+[1]СК!H28+[1]КЧР!H28+[1]РСОАлания!H28</f>
        <v>0</v>
      </c>
      <c r="I28" s="51">
        <f>[1]РИ!I28+[1]РД!I28+[1]КБР!I28+[1]ЧР!I28+[1]СК!I28+[1]КЧР!I28+[1]РСОАлания!I28</f>
        <v>0</v>
      </c>
      <c r="J28" s="51">
        <f>[1]РИ!J28+[1]РД!J28+[1]КБР!J28+[1]ЧР!J28+[1]СК!J28+[1]КЧР!J28+[1]РСОАлания!J28</f>
        <v>0</v>
      </c>
      <c r="K28" s="51">
        <f>[1]РИ!K28+[1]РД!K28+[1]КБР!K28+[1]ЧР!K28+[1]СК!K28+[1]КЧР!K28+[1]РСОАлания!K28</f>
        <v>0</v>
      </c>
      <c r="L28" s="51">
        <f>[1]РИ!L28+[1]РД!L28+[1]КБР!L28+[1]ЧР!L28+[1]СК!L28+[1]КЧР!L28+[1]РСОАлания!L28</f>
        <v>0</v>
      </c>
      <c r="M28" s="51">
        <f>[1]РИ!M28+[1]РД!M28+[1]КБР!M28+[1]ЧР!M28+[1]СК!M28+[1]КЧР!M28+[1]РСОАлания!M28</f>
        <v>0</v>
      </c>
      <c r="N28" s="51">
        <f>[1]РИ!N28+[1]РД!N28+[1]КБР!N28+[1]ЧР!N28+[1]СК!N28+[1]КЧР!N28+[1]РСОАлания!N28</f>
        <v>0</v>
      </c>
      <c r="O28" s="51">
        <f>[1]РИ!O28+[1]РД!O28+[1]КБР!O28+[1]ЧР!O28+[1]СК!O28+[1]КЧР!O28+[1]РСОАлания!O28</f>
        <v>0</v>
      </c>
      <c r="P28" s="51">
        <f>[1]РИ!P28+[1]РД!P28+[1]КБР!P28+[1]ЧР!P28+[1]СК!P28+[1]КЧР!P28+[1]РСОАлания!P28</f>
        <v>0</v>
      </c>
      <c r="Q28" s="51">
        <f>[1]РИ!Q28+[1]РД!Q28+[1]КБР!Q28+[1]ЧР!Q28+[1]СК!Q28+[1]КЧР!Q28+[1]РСОАлания!Q28</f>
        <v>0</v>
      </c>
      <c r="R28" s="51">
        <f>[1]РИ!R28+[1]РД!R28+[1]КБР!R28+[1]ЧР!R28+[1]СК!R28+[1]КЧР!R28+[1]РСОАлания!R28</f>
        <v>4</v>
      </c>
      <c r="S28" s="51">
        <f>[1]РИ!S28+[1]РД!S28+[1]КБР!S28+[1]ЧР!S28+[1]СК!S28+[1]КЧР!S28+[1]РСОАлания!S28</f>
        <v>0</v>
      </c>
      <c r="T28" s="51">
        <f>[1]РИ!T28+[1]РД!T28+[1]КБР!T28+[1]ЧР!T28+[1]СК!T28+[1]КЧР!T28+[1]РСОАлания!T28</f>
        <v>0</v>
      </c>
      <c r="U28" s="51">
        <f>[1]РИ!U28+[1]РД!U28+[1]КБР!U28+[1]ЧР!U28+[1]СК!U28+[1]КЧР!U28+[1]РСОАлания!U28</f>
        <v>2</v>
      </c>
      <c r="V28" s="51">
        <f>[1]РИ!V28+[1]РД!V28+[1]КБР!V28+[1]ЧР!V28+[1]СК!V28+[1]КЧР!V28+[1]РСОАлания!V28</f>
        <v>0</v>
      </c>
      <c r="W28" s="51">
        <f>[1]РИ!W28+[1]РД!W28+[1]КБР!W28+[1]ЧР!W28+[1]СК!W28+[1]КЧР!W28+[1]РСОАлания!W28</f>
        <v>0</v>
      </c>
    </row>
    <row r="29" spans="1:23" ht="15.75" thickBot="1">
      <c r="A29" s="12" t="s">
        <v>66</v>
      </c>
      <c r="B29" s="20" t="s">
        <v>67</v>
      </c>
      <c r="C29" s="51">
        <f>[1]РИ!C29+[1]РД!C29+[1]КБР!C29+[1]ЧР!C29+[1]СК!C29+[1]КЧР!C29+[1]РСОАлания!C29</f>
        <v>496</v>
      </c>
      <c r="D29" s="51">
        <f>[1]РИ!D29+[1]РД!D29+[1]КБР!D29+[1]ЧР!D29+[1]СК!D29+[1]КЧР!D29+[1]РСОАлания!D29</f>
        <v>231</v>
      </c>
      <c r="E29" s="51">
        <f>[1]РИ!E29+[1]РД!E29+[1]КБР!E29+[1]ЧР!E29+[1]СК!E29+[1]КЧР!E29+[1]РСОАлания!E29</f>
        <v>18</v>
      </c>
      <c r="F29" s="51">
        <f>[1]РИ!F29+[1]РД!F29+[1]КБР!F29+[1]ЧР!F29+[1]СК!F29+[1]КЧР!F29+[1]РСОАлания!F29</f>
        <v>229</v>
      </c>
      <c r="G29" s="51">
        <f>[1]РИ!G29+[1]РД!G29+[1]КБР!G29+[1]ЧР!G29+[1]СК!G29+[1]КЧР!G29+[1]РСОАлания!G29</f>
        <v>18</v>
      </c>
      <c r="H29" s="51">
        <f>[1]РИ!H29+[1]РД!H29+[1]КБР!H29+[1]ЧР!H29+[1]СК!H29+[1]КЧР!H29+[1]РСОАлания!H29</f>
        <v>0</v>
      </c>
      <c r="I29" s="51">
        <f>[1]РИ!I29+[1]РД!I29+[1]КБР!I29+[1]ЧР!I29+[1]СК!I29+[1]КЧР!I29+[1]РСОАлания!I29</f>
        <v>29</v>
      </c>
      <c r="J29" s="51">
        <f>[1]РИ!J29+[1]РД!J29+[1]КБР!J29+[1]ЧР!J29+[1]СК!J29+[1]КЧР!J29+[1]РСОАлания!J29</f>
        <v>3</v>
      </c>
      <c r="K29" s="51">
        <f>[1]РИ!K29+[1]РД!K29+[1]КБР!K29+[1]ЧР!K29+[1]СК!K29+[1]КЧР!K29+[1]РСОАлания!K29</f>
        <v>35</v>
      </c>
      <c r="L29" s="51">
        <f>[1]РИ!L29+[1]РД!L29+[1]КБР!L29+[1]ЧР!L29+[1]СК!L29+[1]КЧР!L29+[1]РСОАлания!L29</f>
        <v>0</v>
      </c>
      <c r="M29" s="51">
        <f>[1]РИ!M29+[1]РД!M29+[1]КБР!M29+[1]ЧР!M29+[1]СК!M29+[1]КЧР!M29+[1]РСОАлания!M29</f>
        <v>5</v>
      </c>
      <c r="N29" s="51">
        <f>[1]РИ!N29+[1]РД!N29+[1]КБР!N29+[1]ЧР!N29+[1]СК!N29+[1]КЧР!N29+[1]РСОАлания!N29</f>
        <v>1</v>
      </c>
      <c r="O29" s="51">
        <f>[1]РИ!O29+[1]РД!O29+[1]КБР!O29+[1]ЧР!O29+[1]СК!O29+[1]КЧР!O29+[1]РСОАлания!O29</f>
        <v>47</v>
      </c>
      <c r="P29" s="51">
        <f>[1]РИ!P29+[1]РД!P29+[1]КБР!P29+[1]ЧР!P29+[1]СК!P29+[1]КЧР!P29+[1]РСОАлания!P29</f>
        <v>35</v>
      </c>
      <c r="Q29" s="51">
        <f>[1]РИ!Q29+[1]РД!Q29+[1]КБР!Q29+[1]ЧР!Q29+[1]СК!Q29+[1]КЧР!Q29+[1]РСОАлания!Q29</f>
        <v>160</v>
      </c>
      <c r="R29" s="51">
        <f>[1]РИ!R29+[1]РД!R29+[1]КБР!R29+[1]ЧР!R29+[1]СК!R29+[1]КЧР!R29+[1]РСОАлания!R29</f>
        <v>126</v>
      </c>
      <c r="S29" s="51">
        <f>[1]РИ!S29+[1]РД!S29+[1]КБР!S29+[1]ЧР!S29+[1]СК!S29+[1]КЧР!S29+[1]РСОАлания!S29</f>
        <v>10</v>
      </c>
      <c r="T29" s="51">
        <f>[1]РИ!T29+[1]РД!T29+[1]КБР!T29+[1]ЧР!T29+[1]СК!T29+[1]КЧР!T29+[1]РСОАлания!T29</f>
        <v>9</v>
      </c>
      <c r="U29" s="51">
        <f>[1]РИ!U29+[1]РД!U29+[1]КБР!U29+[1]ЧР!U29+[1]СК!U29+[1]КЧР!U29+[1]РСОАлания!U29</f>
        <v>61</v>
      </c>
      <c r="V29" s="51">
        <f>[1]РИ!V29+[1]РД!V29+[1]КБР!V29+[1]ЧР!V29+[1]СК!V29+[1]КЧР!V29+[1]РСОАлания!V29</f>
        <v>32</v>
      </c>
      <c r="W29" s="51">
        <f>[1]РИ!W29+[1]РД!W29+[1]КБР!W29+[1]ЧР!W29+[1]СК!W29+[1]КЧР!W29+[1]РСОАлания!W29</f>
        <v>0</v>
      </c>
    </row>
    <row r="30" spans="1:23" ht="24.75" thickBot="1">
      <c r="A30" s="19" t="s">
        <v>68</v>
      </c>
      <c r="B30" s="13" t="s">
        <v>69</v>
      </c>
      <c r="C30" s="48">
        <f>SUM(C31:C32)</f>
        <v>2108</v>
      </c>
      <c r="D30" s="48">
        <f t="shared" ref="D30:W30" si="3">SUM(D31:D32)</f>
        <v>964</v>
      </c>
      <c r="E30" s="48">
        <f t="shared" si="3"/>
        <v>153</v>
      </c>
      <c r="F30" s="48">
        <f t="shared" si="3"/>
        <v>918</v>
      </c>
      <c r="G30" s="48">
        <f t="shared" si="3"/>
        <v>73</v>
      </c>
      <c r="H30" s="48">
        <f t="shared" si="3"/>
        <v>0</v>
      </c>
      <c r="I30" s="48">
        <f t="shared" si="3"/>
        <v>78</v>
      </c>
      <c r="J30" s="48">
        <f t="shared" si="3"/>
        <v>10</v>
      </c>
      <c r="K30" s="48">
        <f t="shared" si="3"/>
        <v>203</v>
      </c>
      <c r="L30" s="48">
        <f t="shared" si="3"/>
        <v>0</v>
      </c>
      <c r="M30" s="48">
        <f t="shared" si="3"/>
        <v>12</v>
      </c>
      <c r="N30" s="48">
        <f t="shared" si="3"/>
        <v>10</v>
      </c>
      <c r="O30" s="48">
        <f t="shared" si="3"/>
        <v>183</v>
      </c>
      <c r="P30" s="48">
        <f t="shared" si="3"/>
        <v>78</v>
      </c>
      <c r="Q30" s="48">
        <f t="shared" si="3"/>
        <v>730</v>
      </c>
      <c r="R30" s="48">
        <f t="shared" si="3"/>
        <v>609</v>
      </c>
      <c r="S30" s="48">
        <f t="shared" si="3"/>
        <v>42</v>
      </c>
      <c r="T30" s="48">
        <f t="shared" si="3"/>
        <v>27</v>
      </c>
      <c r="U30" s="48">
        <f t="shared" si="3"/>
        <v>279</v>
      </c>
      <c r="V30" s="48">
        <f t="shared" si="3"/>
        <v>102</v>
      </c>
      <c r="W30" s="48">
        <f t="shared" si="3"/>
        <v>0</v>
      </c>
    </row>
    <row r="31" spans="1:23" ht="15.75" thickBot="1">
      <c r="A31" s="15" t="s">
        <v>70</v>
      </c>
      <c r="B31" s="21" t="s">
        <v>33</v>
      </c>
      <c r="C31" s="49">
        <f>[1]РИ!C31+[1]РД!C31+[1]КБР!C31+[1]ЧР!C31+[1]СК!C31+[1]КЧР!C31+[1]РСОАлания!C31</f>
        <v>404</v>
      </c>
      <c r="D31" s="49">
        <f>[1]РИ!D31+[1]РД!D31+[1]КБР!D31+[1]ЧР!D31+[1]СК!D31+[1]КЧР!D31+[1]РСОАлания!D31</f>
        <v>0</v>
      </c>
      <c r="E31" s="49">
        <f>[1]РИ!E31+[1]РД!E31+[1]КБР!E31+[1]ЧР!E31+[1]СК!E31+[1]КЧР!E31+[1]РСОАлания!E31</f>
        <v>26</v>
      </c>
      <c r="F31" s="49">
        <f>[1]РИ!F31+[1]РД!F31+[1]КБР!F31+[1]ЧР!F31+[1]СК!F31+[1]КЧР!F31+[1]РСОАлания!F31</f>
        <v>378</v>
      </c>
      <c r="G31" s="49">
        <f>[1]РИ!G31+[1]РД!G31+[1]КБР!G31+[1]ЧР!G31+[1]СК!G31+[1]КЧР!G31+[1]РСОАлания!G31</f>
        <v>0</v>
      </c>
      <c r="H31" s="49">
        <f>[1]РИ!H31+[1]РД!H31+[1]КБР!H31+[1]ЧР!H31+[1]СК!H31+[1]КЧР!H31+[1]РСОАлания!H31</f>
        <v>0</v>
      </c>
      <c r="I31" s="49">
        <f>[1]РИ!I31+[1]РД!I31+[1]КБР!I31+[1]ЧР!I31+[1]СК!I31+[1]КЧР!I31+[1]РСОАлания!I31</f>
        <v>4</v>
      </c>
      <c r="J31" s="49">
        <f>[1]РИ!J31+[1]РД!J31+[1]КБР!J31+[1]ЧР!J31+[1]СК!J31+[1]КЧР!J31+[1]РСОАлания!J31</f>
        <v>2</v>
      </c>
      <c r="K31" s="49">
        <f>[1]РИ!K31+[1]РД!K31+[1]КБР!K31+[1]ЧР!K31+[1]СК!K31+[1]КЧР!K31+[1]РСОАлания!K31</f>
        <v>21</v>
      </c>
      <c r="L31" s="49">
        <f>[1]РИ!L31+[1]РД!L31+[1]КБР!L31+[1]ЧР!L31+[1]СК!L31+[1]КЧР!L31+[1]РСОАлания!L31</f>
        <v>0</v>
      </c>
      <c r="M31" s="49">
        <f>[1]РИ!M31+[1]РД!M31+[1]КБР!M31+[1]ЧР!M31+[1]СК!M31+[1]КЧР!M31+[1]РСОАлания!M31</f>
        <v>0</v>
      </c>
      <c r="N31" s="49">
        <f>[1]РИ!N31+[1]РД!N31+[1]КБР!N31+[1]ЧР!N31+[1]СК!N31+[1]КЧР!N31+[1]РСОАлания!N31</f>
        <v>10</v>
      </c>
      <c r="O31" s="49">
        <f>[1]РИ!O31+[1]РД!O31+[1]КБР!O31+[1]ЧР!O31+[1]СК!O31+[1]КЧР!O31+[1]РСОАлания!O31</f>
        <v>22</v>
      </c>
      <c r="P31" s="49">
        <f>[1]РИ!P31+[1]РД!P31+[1]КБР!P31+[1]ЧР!P31+[1]СК!P31+[1]КЧР!P31+[1]РСОАлания!P31</f>
        <v>15</v>
      </c>
      <c r="Q31" s="49">
        <f>[1]РИ!Q31+[1]РД!Q31+[1]КБР!Q31+[1]ЧР!Q31+[1]СК!Q31+[1]КЧР!Q31+[1]РСОАлания!Q31</f>
        <v>0</v>
      </c>
      <c r="R31" s="49">
        <f>[1]РИ!R31+[1]РД!R31+[1]КБР!R31+[1]ЧР!R31+[1]СК!R31+[1]КЧР!R31+[1]РСОАлания!R31</f>
        <v>276</v>
      </c>
      <c r="S31" s="49">
        <f>[1]РИ!S31+[1]РД!S31+[1]КБР!S31+[1]ЧР!S31+[1]СК!S31+[1]КЧР!S31+[1]РСОАлания!S31</f>
        <v>38</v>
      </c>
      <c r="T31" s="49">
        <f>[1]РИ!T31+[1]РД!T31+[1]КБР!T31+[1]ЧР!T31+[1]СК!T31+[1]КЧР!T31+[1]РСОАлания!T31</f>
        <v>16</v>
      </c>
      <c r="U31" s="49">
        <f>[1]РИ!U31+[1]РД!U31+[1]КБР!U31+[1]ЧР!U31+[1]СК!U31+[1]КЧР!U31+[1]РСОАлания!U31</f>
        <v>70</v>
      </c>
      <c r="V31" s="49">
        <f>[1]РИ!V31+[1]РД!V31+[1]КБР!V31+[1]ЧР!V31+[1]СК!V31+[1]КЧР!V31+[1]РСОАлания!V31</f>
        <v>23</v>
      </c>
      <c r="W31" s="49">
        <f>[1]РИ!W31+[1]РД!W31+[1]КБР!W31+[1]ЧР!W31+[1]СК!W31+[1]КЧР!W31+[1]РСОАлания!W31</f>
        <v>0</v>
      </c>
    </row>
    <row r="32" spans="1:23" ht="15.75" thickBot="1">
      <c r="A32" s="15" t="s">
        <v>71</v>
      </c>
      <c r="B32" s="21" t="s">
        <v>72</v>
      </c>
      <c r="C32" s="49">
        <f>[1]РИ!C32+[1]РД!C32+[1]КБР!C32+[1]ЧР!C32+[1]СК!C32+[1]КЧР!C32+[1]РСОАлания!C32</f>
        <v>1704</v>
      </c>
      <c r="D32" s="49">
        <f>[1]РИ!D32+[1]РД!D32+[1]КБР!D32+[1]ЧР!D32+[1]СК!D32+[1]КЧР!D32+[1]РСОАлания!D32</f>
        <v>964</v>
      </c>
      <c r="E32" s="49">
        <f>[1]РИ!E32+[1]РД!E32+[1]КБР!E32+[1]ЧР!E32+[1]СК!E32+[1]КЧР!E32+[1]РСОАлания!E32</f>
        <v>127</v>
      </c>
      <c r="F32" s="49">
        <f>[1]РИ!F32+[1]РД!F32+[1]КБР!F32+[1]ЧР!F32+[1]СК!F32+[1]КЧР!F32+[1]РСОАлания!F32</f>
        <v>540</v>
      </c>
      <c r="G32" s="49">
        <f>[1]РИ!G32+[1]РД!G32+[1]КБР!G32+[1]ЧР!G32+[1]СК!G32+[1]КЧР!G32+[1]РСОАлания!G32</f>
        <v>73</v>
      </c>
      <c r="H32" s="49">
        <f>[1]РИ!H32+[1]РД!H32+[1]КБР!H32+[1]ЧР!H32+[1]СК!H32+[1]КЧР!H32+[1]РСОАлания!H32</f>
        <v>0</v>
      </c>
      <c r="I32" s="49">
        <f>[1]РИ!I32+[1]РД!I32+[1]КБР!I32+[1]ЧР!I32+[1]СК!I32+[1]КЧР!I32+[1]РСОАлания!I32</f>
        <v>74</v>
      </c>
      <c r="J32" s="49">
        <f>[1]РИ!J32+[1]РД!J32+[1]КБР!J32+[1]ЧР!J32+[1]СК!J32+[1]КЧР!J32+[1]РСОАлания!J32</f>
        <v>8</v>
      </c>
      <c r="K32" s="49">
        <f>[1]РИ!K32+[1]РД!K32+[1]КБР!K32+[1]ЧР!K32+[1]СК!K32+[1]КЧР!K32+[1]РСОАлания!K32</f>
        <v>182</v>
      </c>
      <c r="L32" s="49">
        <f>[1]РИ!L32+[1]РД!L32+[1]КБР!L32+[1]ЧР!L32+[1]СК!L32+[1]КЧР!L32+[1]РСОАлания!L32</f>
        <v>0</v>
      </c>
      <c r="M32" s="49">
        <f>[1]РИ!M32+[1]РД!M32+[1]КБР!M32+[1]ЧР!M32+[1]СК!M32+[1]КЧР!M32+[1]РСОАлания!M32</f>
        <v>12</v>
      </c>
      <c r="N32" s="49">
        <f>[1]РИ!N32+[1]РД!N32+[1]КБР!N32+[1]ЧР!N32+[1]СК!N32+[1]КЧР!N32+[1]РСОАлания!N32</f>
        <v>0</v>
      </c>
      <c r="O32" s="49">
        <f>[1]РИ!O32+[1]РД!O32+[1]КБР!O32+[1]ЧР!O32+[1]СК!O32+[1]КЧР!O32+[1]РСОАлания!O32</f>
        <v>161</v>
      </c>
      <c r="P32" s="49">
        <f>[1]РИ!P32+[1]РД!P32+[1]КБР!P32+[1]ЧР!P32+[1]СК!P32+[1]КЧР!P32+[1]РСОАлания!P32</f>
        <v>63</v>
      </c>
      <c r="Q32" s="49">
        <f>[1]РИ!Q32+[1]РД!Q32+[1]КБР!Q32+[1]ЧР!Q32+[1]СК!Q32+[1]КЧР!Q32+[1]РСОАлания!Q32</f>
        <v>730</v>
      </c>
      <c r="R32" s="49">
        <f>[1]РИ!R32+[1]РД!R32+[1]КБР!R32+[1]ЧР!R32+[1]СК!R32+[1]КЧР!R32+[1]РСОАлания!R32</f>
        <v>333</v>
      </c>
      <c r="S32" s="49">
        <f>[1]РИ!S32+[1]РД!S32+[1]КБР!S32+[1]ЧР!S32+[1]СК!S32+[1]КЧР!S32+[1]РСОАлания!S32</f>
        <v>4</v>
      </c>
      <c r="T32" s="49">
        <f>[1]РИ!T32+[1]РД!T32+[1]КБР!T32+[1]ЧР!T32+[1]СК!T32+[1]КЧР!T32+[1]РСОАлания!T32</f>
        <v>11</v>
      </c>
      <c r="U32" s="49">
        <f>[1]РИ!U32+[1]РД!U32+[1]КБР!U32+[1]ЧР!U32+[1]СК!U32+[1]КЧР!U32+[1]РСОАлания!U32</f>
        <v>209</v>
      </c>
      <c r="V32" s="49">
        <f>[1]РИ!V32+[1]РД!V32+[1]КБР!V32+[1]ЧР!V32+[1]СК!V32+[1]КЧР!V32+[1]РСОАлания!V32</f>
        <v>79</v>
      </c>
      <c r="W32" s="49">
        <f>[1]РИ!W32+[1]РД!W32+[1]КБР!W32+[1]ЧР!W32+[1]СК!W32+[1]КЧР!W32+[1]РСОАлания!W32</f>
        <v>0</v>
      </c>
    </row>
    <row r="33" spans="1:23" ht="24.75" thickBot="1">
      <c r="A33" s="19" t="s">
        <v>73</v>
      </c>
      <c r="B33" s="13" t="s">
        <v>74</v>
      </c>
      <c r="C33" s="50">
        <f>[1]РИ!C33+[1]РД!C33+[1]КБР!C33+[1]ЧР!C33+[1]СК!C33+[1]КЧР!C33+[1]РСОАлания!C33</f>
        <v>0</v>
      </c>
      <c r="D33" s="50">
        <f>[1]РИ!D33+[1]РД!D33+[1]КБР!D33+[1]ЧР!D33+[1]СК!D33+[1]КЧР!D33+[1]РСОАлания!D33</f>
        <v>0</v>
      </c>
      <c r="E33" s="50">
        <f>[1]РИ!E33+[1]РД!E33+[1]КБР!E33+[1]ЧР!E33+[1]СК!E33+[1]КЧР!E33+[1]РСОАлания!E33</f>
        <v>0</v>
      </c>
      <c r="F33" s="50">
        <f>[1]РИ!F33+[1]РД!F33+[1]КБР!F33+[1]ЧР!F33+[1]СК!F33+[1]КЧР!F33+[1]РСОАлания!F33</f>
        <v>0</v>
      </c>
      <c r="G33" s="50">
        <f>[1]РИ!G33+[1]РД!G33+[1]КБР!G33+[1]ЧР!G33+[1]СК!G33+[1]КЧР!G33+[1]РСОАлания!G33</f>
        <v>0</v>
      </c>
      <c r="H33" s="50">
        <f>[1]РИ!H33+[1]РД!H33+[1]КБР!H33+[1]ЧР!H33+[1]СК!H33+[1]КЧР!H33+[1]РСОАлания!H33</f>
        <v>0</v>
      </c>
      <c r="I33" s="50">
        <f>[1]РИ!I33+[1]РД!I33+[1]КБР!I33+[1]ЧР!I33+[1]СК!I33+[1]КЧР!I33+[1]РСОАлания!I33</f>
        <v>0</v>
      </c>
      <c r="J33" s="50">
        <f>[1]РИ!J33+[1]РД!J33+[1]КБР!J33+[1]ЧР!J33+[1]СК!J33+[1]КЧР!J33+[1]РСОАлания!J33</f>
        <v>0</v>
      </c>
      <c r="K33" s="50">
        <f>[1]РИ!K33+[1]РД!K33+[1]КБР!K33+[1]ЧР!K33+[1]СК!K33+[1]КЧР!K33+[1]РСОАлания!K33</f>
        <v>0</v>
      </c>
      <c r="L33" s="50">
        <f>[1]РИ!L33+[1]РД!L33+[1]КБР!L33+[1]ЧР!L33+[1]СК!L33+[1]КЧР!L33+[1]РСОАлания!L33</f>
        <v>0</v>
      </c>
      <c r="M33" s="50">
        <f>[1]РИ!M33+[1]РД!M33+[1]КБР!M33+[1]ЧР!M33+[1]СК!M33+[1]КЧР!M33+[1]РСОАлания!M33</f>
        <v>0</v>
      </c>
      <c r="N33" s="50">
        <f>[1]РИ!N33+[1]РД!N33+[1]КБР!N33+[1]ЧР!N33+[1]СК!N33+[1]КЧР!N33+[1]РСОАлания!N33</f>
        <v>0</v>
      </c>
      <c r="O33" s="50">
        <v>0</v>
      </c>
      <c r="P33" s="50">
        <f>[1]РИ!P33+[1]РД!P33+[1]КБР!P33+[1]ЧР!P33+[1]СК!P33+[1]КЧР!P33+[1]РСОАлания!P33</f>
        <v>0</v>
      </c>
      <c r="Q33" s="50">
        <f>[1]РИ!Q33+[1]РД!Q33+[1]КБР!Q33+[1]ЧР!Q33+[1]СК!Q33+[1]КЧР!Q33+[1]РСОАлания!Q33</f>
        <v>0</v>
      </c>
      <c r="R33" s="50">
        <f>[1]РИ!R33+[1]РД!R33+[1]КБР!R33+[1]ЧР!R33+[1]СК!R33+[1]КЧР!R33+[1]РСОАлания!R33</f>
        <v>0</v>
      </c>
      <c r="S33" s="50">
        <f>[1]РИ!S33+[1]РД!S33+[1]КБР!S33+[1]ЧР!S33+[1]СК!S33+[1]КЧР!S33+[1]РСОАлания!S33</f>
        <v>0</v>
      </c>
      <c r="T33" s="50">
        <f>[1]РИ!T33+[1]РД!T33+[1]КБР!T33+[1]ЧР!T33+[1]СК!T33+[1]КЧР!T33+[1]РСОАлания!T33</f>
        <v>0</v>
      </c>
      <c r="U33" s="50">
        <f>[1]РИ!U33+[1]РД!U33+[1]КБР!U33+[1]ЧР!U33+[1]СК!U33+[1]КЧР!U33+[1]РСОАлания!U33</f>
        <v>0</v>
      </c>
      <c r="V33" s="50">
        <f>[1]РИ!V33+[1]РД!V33+[1]КБР!V33+[1]ЧР!V33+[1]СК!V33+[1]КЧР!V33+[1]РСОАлания!V33</f>
        <v>0</v>
      </c>
      <c r="W33" s="50">
        <f>[1]РИ!W33+[1]РД!W33+[1]КБР!W33+[1]ЧР!W33+[1]СК!W33+[1]КЧР!W33+[1]РСОАлания!W33</f>
        <v>0</v>
      </c>
    </row>
    <row r="34" spans="1:23" ht="36.75" thickBot="1">
      <c r="A34" s="19" t="s">
        <v>75</v>
      </c>
      <c r="B34" s="13" t="s">
        <v>76</v>
      </c>
      <c r="C34" s="50">
        <f>[1]РИ!C34+[1]РД!C34+[1]КБР!C34+[1]ЧР!C34+[1]СК!C34+[1]КЧР!C34+[1]РСОАлания!C34</f>
        <v>143</v>
      </c>
      <c r="D34" s="50">
        <f>[1]РИ!D34+[1]РД!D34+[1]КБР!D34+[1]ЧР!D34+[1]СК!D34+[1]КЧР!D34+[1]РСОАлания!D34</f>
        <v>6</v>
      </c>
      <c r="E34" s="50">
        <f>[1]РИ!E34+[1]РД!E34+[1]КБР!E34+[1]ЧР!E34+[1]СК!E34+[1]КЧР!E34+[1]РСОАлания!E34</f>
        <v>12</v>
      </c>
      <c r="F34" s="50">
        <f>[1]РИ!F34+[1]РД!F34+[1]КБР!F34+[1]ЧР!F34+[1]СК!F34+[1]КЧР!F34+[1]РСОАлания!F34</f>
        <v>123</v>
      </c>
      <c r="G34" s="50">
        <f>[1]РИ!G34+[1]РД!G34+[1]КБР!G34+[1]ЧР!G34+[1]СК!G34+[1]КЧР!G34+[1]РСОАлания!G34</f>
        <v>2</v>
      </c>
      <c r="H34" s="50">
        <f>[1]РИ!H34+[1]РД!H34+[1]КБР!H34+[1]ЧР!H34+[1]СК!H34+[1]КЧР!H34+[1]РСОАлания!H34</f>
        <v>0</v>
      </c>
      <c r="I34" s="50">
        <f>[1]РИ!I34+[1]РД!I34+[1]КБР!I34+[1]ЧР!I34+[1]СК!I34+[1]КЧР!I34+[1]РСОАлания!I34</f>
        <v>1</v>
      </c>
      <c r="J34" s="50">
        <f>[1]РИ!J34+[1]РД!J34+[1]КБР!J34+[1]ЧР!J34+[1]СК!J34+[1]КЧР!J34+[1]РСОАлания!J34</f>
        <v>0</v>
      </c>
      <c r="K34" s="50">
        <f>[1]РИ!K34+[1]РД!K34+[1]КБР!K34+[1]ЧР!K34+[1]СК!K34+[1]КЧР!K34+[1]РСОАлания!K34</f>
        <v>5</v>
      </c>
      <c r="L34" s="50">
        <f>[1]РИ!L34+[1]РД!L34+[1]КБР!L34+[1]ЧР!L34+[1]СК!L34+[1]КЧР!L34+[1]РСОАлания!L34</f>
        <v>0</v>
      </c>
      <c r="M34" s="50">
        <f>[1]РИ!M34+[1]РД!M34+[1]КБР!M34+[1]ЧР!M34+[1]СК!M34+[1]КЧР!M34+[1]РСОАлания!M34</f>
        <v>0</v>
      </c>
      <c r="N34" s="50">
        <f>[1]РИ!N34+[1]РД!N34+[1]КБР!N34+[1]ЧР!N34+[1]СК!N34+[1]КЧР!N34+[1]РСОАлания!N34</f>
        <v>1</v>
      </c>
      <c r="O34" s="50">
        <f>[1]РИ!O34+[1]РД!O34+[1]КБР!O34+[1]ЧР!O34+[1]СК!O34+[1]КЧР!O34+[1]РСОАлания!O34</f>
        <v>20</v>
      </c>
      <c r="P34" s="50">
        <f>[1]РИ!P34+[1]РД!P34+[1]КБР!P34+[1]ЧР!P34+[1]СК!P34+[1]КЧР!P34+[1]РСОАлания!P34</f>
        <v>6</v>
      </c>
      <c r="Q34" s="50">
        <f>[1]РИ!Q34+[1]РД!Q34+[1]КБР!Q34+[1]ЧР!Q34+[1]СК!Q34+[1]КЧР!Q34+[1]РСОАлания!Q34</f>
        <v>8</v>
      </c>
      <c r="R34" s="50">
        <f>[1]РИ!R34+[1]РД!R34+[1]КБР!R34+[1]ЧР!R34+[1]СК!R34+[1]КЧР!R34+[1]РСОАлания!R34</f>
        <v>77</v>
      </c>
      <c r="S34" s="50">
        <f>[1]РИ!S34+[1]РД!S34+[1]КБР!S34+[1]ЧР!S34+[1]СК!S34+[1]КЧР!S34+[1]РСОАлания!S34</f>
        <v>7</v>
      </c>
      <c r="T34" s="50">
        <f>[1]РИ!T34+[1]РД!T34+[1]КБР!T34+[1]ЧР!T34+[1]СК!T34+[1]КЧР!T34+[1]РСОАлания!T34</f>
        <v>4</v>
      </c>
      <c r="U34" s="50">
        <f>[1]РИ!U34+[1]РД!U34+[1]КБР!U34+[1]ЧР!U34+[1]СК!U34+[1]КЧР!U34+[1]РСОАлания!U34</f>
        <v>28</v>
      </c>
      <c r="V34" s="50">
        <f>[1]РИ!V34+[1]РД!V34+[1]КБР!V34+[1]ЧР!V34+[1]СК!V34+[1]КЧР!V34+[1]РСОАлания!V34</f>
        <v>7</v>
      </c>
      <c r="W34" s="50">
        <f>[1]РИ!W34+[1]РД!W34+[1]КБР!W34+[1]ЧР!W34+[1]СК!W34+[1]КЧР!W34+[1]РСОАлания!W34</f>
        <v>0</v>
      </c>
    </row>
    <row r="35" spans="1:23" ht="132.75" thickBot="1">
      <c r="A35" s="12" t="s">
        <v>77</v>
      </c>
      <c r="B35" s="13" t="s">
        <v>78</v>
      </c>
      <c r="C35" s="50">
        <f>[1]РИ!C35+[1]РД!C35+[1]КБР!C35+[1]ЧР!C35+[1]СК!C35+[1]КЧР!C35+[1]РСОАлания!C35</f>
        <v>19</v>
      </c>
      <c r="D35" s="50">
        <f>[1]РИ!D35+[1]РД!D35+[1]КБР!D35+[1]ЧР!D35+[1]СК!D35+[1]КЧР!D35+[1]РСОАлания!D35</f>
        <v>0</v>
      </c>
      <c r="E35" s="50">
        <f>[1]РИ!E35+[1]РД!E35+[1]КБР!E35+[1]ЧР!E35+[1]СК!E35+[1]КЧР!E35+[1]РСОАлания!E35</f>
        <v>0</v>
      </c>
      <c r="F35" s="50">
        <f>[1]РИ!F35+[1]РД!F35+[1]КБР!F35+[1]ЧР!F35+[1]СК!F35+[1]КЧР!F35+[1]РСОАлания!F35</f>
        <v>19</v>
      </c>
      <c r="G35" s="50">
        <f>[1]РИ!G35+[1]РД!G35+[1]КБР!G35+[1]ЧР!G35+[1]СК!G35+[1]КЧР!G35+[1]РСОАлания!G35</f>
        <v>0</v>
      </c>
      <c r="H35" s="50">
        <f>[1]РИ!H35+[1]РД!H35+[1]КБР!H35+[1]ЧР!H35+[1]СК!H35+[1]КЧР!H35+[1]РСОАлания!H35</f>
        <v>0</v>
      </c>
      <c r="I35" s="50">
        <f>[1]РИ!I35+[1]РД!I35+[1]КБР!I35+[1]ЧР!I35+[1]СК!I35+[1]КЧР!I35+[1]РСОАлания!I35</f>
        <v>0</v>
      </c>
      <c r="J35" s="50">
        <f>[1]РИ!J35+[1]РД!J35+[1]КБР!J35+[1]ЧР!J35+[1]СК!J35+[1]КЧР!J35+[1]РСОАлания!J35</f>
        <v>0</v>
      </c>
      <c r="K35" s="50">
        <f>[1]РИ!K35+[1]РД!K35+[1]КБР!K35+[1]ЧР!K35+[1]СК!K35+[1]КЧР!K35+[1]РСОАлания!K35</f>
        <v>0</v>
      </c>
      <c r="L35" s="50">
        <f>[1]РИ!L35+[1]РД!L35+[1]КБР!L35+[1]ЧР!L35+[1]СК!L35+[1]КЧР!L35+[1]РСОАлания!L35</f>
        <v>0</v>
      </c>
      <c r="M35" s="50">
        <f>[1]РИ!M35+[1]РД!M35+[1]КБР!M35+[1]ЧР!M35+[1]СК!M35+[1]КЧР!M35+[1]РСОАлания!M35</f>
        <v>0</v>
      </c>
      <c r="N35" s="50">
        <f>[1]РИ!N35+[1]РД!N35+[1]КБР!N35+[1]ЧР!N35+[1]СК!N35+[1]КЧР!N35+[1]РСОАлания!N35</f>
        <v>0</v>
      </c>
      <c r="O35" s="50">
        <f>[1]РИ!O35+[1]РД!O35+[1]КБР!O35+[1]ЧР!O35+[1]СК!O35+[1]КЧР!O35+[1]РСОАлания!O35</f>
        <v>2</v>
      </c>
      <c r="P35" s="50">
        <f>[1]РИ!P35+[1]РД!P35+[1]КБР!P35+[1]ЧР!P35+[1]СК!P35+[1]КЧР!P35+[1]РСОАлания!P35</f>
        <v>0</v>
      </c>
      <c r="Q35" s="50">
        <f>[1]РИ!Q35+[1]РД!Q35+[1]КБР!Q35+[1]ЧР!Q35+[1]СК!Q35+[1]КЧР!Q35+[1]РСОАлания!Q35</f>
        <v>0</v>
      </c>
      <c r="R35" s="50">
        <f>[1]РИ!R35+[1]РД!R35+[1]КБР!R35+[1]ЧР!R35+[1]СК!R35+[1]КЧР!R35+[1]РСОАлания!R35</f>
        <v>12</v>
      </c>
      <c r="S35" s="50">
        <f>[1]РИ!S35+[1]РД!S35+[1]КБР!S35+[1]ЧР!S35+[1]СК!S35+[1]КЧР!S35+[1]РСОАлания!S35</f>
        <v>1</v>
      </c>
      <c r="T35" s="50">
        <f>[1]РИ!T35+[1]РД!T35+[1]КБР!T35+[1]ЧР!T35+[1]СК!T35+[1]КЧР!T35+[1]РСОАлания!T35</f>
        <v>0</v>
      </c>
      <c r="U35" s="50">
        <f>[1]РИ!U35+[1]РД!U35+[1]КБР!U35+[1]ЧР!U35+[1]СК!U35+[1]КЧР!U35+[1]РСОАлания!U35</f>
        <v>4</v>
      </c>
      <c r="V35" s="50">
        <f>[1]РИ!V35+[1]РД!V35+[1]КБР!V35+[1]ЧР!V35+[1]СК!V35+[1]КЧР!V35+[1]РСОАлания!V35</f>
        <v>1</v>
      </c>
      <c r="W35" s="50">
        <f>[1]РИ!W35+[1]РД!W35+[1]КБР!W35+[1]ЧР!W35+[1]СК!W35+[1]КЧР!W35+[1]РСОАлания!W35</f>
        <v>0</v>
      </c>
    </row>
    <row r="36" spans="1:23" ht="132.75" thickBot="1">
      <c r="A36" s="12" t="s">
        <v>79</v>
      </c>
      <c r="B36" s="13" t="s">
        <v>80</v>
      </c>
      <c r="C36" s="50">
        <f>[1]РИ!C36+[1]РД!C36+[1]КБР!C36+[1]ЧР!C36+[1]СК!C36+[1]КЧР!C36+[1]РСОАлания!C36</f>
        <v>5</v>
      </c>
      <c r="D36" s="50">
        <f>[1]РИ!D36+[1]РД!D36+[1]КБР!D36+[1]ЧР!D36+[1]СК!D36+[1]КЧР!D36+[1]РСОАлания!D36</f>
        <v>1</v>
      </c>
      <c r="E36" s="50">
        <f>[1]РИ!E36+[1]РД!E36+[1]КБР!E36+[1]ЧР!E36+[1]СК!E36+[1]КЧР!E36+[1]РСОАлания!E36</f>
        <v>0</v>
      </c>
      <c r="F36" s="50">
        <f>[1]РИ!F36+[1]РД!F36+[1]КБР!F36+[1]ЧР!F36+[1]СК!F36+[1]КЧР!F36+[1]РСОАлания!F36</f>
        <v>3</v>
      </c>
      <c r="G36" s="50">
        <f>[1]РИ!G36+[1]РД!G36+[1]КБР!G36+[1]ЧР!G36+[1]СК!G36+[1]КЧР!G36+[1]РСОАлания!G36</f>
        <v>1</v>
      </c>
      <c r="H36" s="50">
        <f>[1]РИ!H36+[1]РД!H36+[1]КБР!H36+[1]ЧР!H36+[1]СК!H36+[1]КЧР!H36+[1]РСОАлания!H36</f>
        <v>0</v>
      </c>
      <c r="I36" s="50">
        <f>[1]РИ!I36+[1]РД!I36+[1]КБР!I36+[1]ЧР!I36+[1]СК!I36+[1]КЧР!I36+[1]РСОАлания!I36</f>
        <v>1</v>
      </c>
      <c r="J36" s="50">
        <f>[1]РИ!J36+[1]РД!J36+[1]КБР!J36+[1]ЧР!J36+[1]СК!J36+[1]КЧР!J36+[1]РСОАлания!J36</f>
        <v>0</v>
      </c>
      <c r="K36" s="50">
        <f>[1]РИ!K36+[1]РД!K36+[1]КБР!K36+[1]ЧР!K36+[1]СК!K36+[1]КЧР!K36+[1]РСОАлания!K36</f>
        <v>0</v>
      </c>
      <c r="L36" s="50">
        <f>[1]РИ!L36+[1]РД!L36+[1]КБР!L36+[1]ЧР!L36+[1]СК!L36+[1]КЧР!L36+[1]РСОАлания!L36</f>
        <v>0</v>
      </c>
      <c r="M36" s="50">
        <f>[1]РИ!M36+[1]РД!M36+[1]КБР!M36+[1]ЧР!M36+[1]СК!M36+[1]КЧР!M36+[1]РСОАлания!M36</f>
        <v>0</v>
      </c>
      <c r="N36" s="50">
        <f>[1]РИ!N36+[1]РД!N36+[1]КБР!N36+[1]ЧР!N36+[1]СК!N36+[1]КЧР!N36+[1]РСОАлания!N36</f>
        <v>0</v>
      </c>
      <c r="O36" s="50">
        <f>[1]РИ!O36+[1]РД!O36+[1]КБР!O36+[1]ЧР!O36+[1]СК!O36+[1]КЧР!O36+[1]РСОАлания!O36</f>
        <v>0</v>
      </c>
      <c r="P36" s="50">
        <f>[1]РИ!P36+[1]РД!P36+[1]КБР!P36+[1]ЧР!P36+[1]СК!P36+[1]КЧР!P36+[1]РСОАлания!P36</f>
        <v>0</v>
      </c>
      <c r="Q36" s="50">
        <f>[1]РИ!Q36+[1]РД!Q36+[1]КБР!Q36+[1]ЧР!Q36+[1]СК!Q36+[1]КЧР!Q36+[1]РСОАлания!Q36</f>
        <v>0</v>
      </c>
      <c r="R36" s="50">
        <f>[1]РИ!R36+[1]РД!R36+[1]КБР!R36+[1]ЧР!R36+[1]СК!R36+[1]КЧР!R36+[1]РСОАлания!R36</f>
        <v>2</v>
      </c>
      <c r="S36" s="50">
        <f>[1]РИ!S36+[1]РД!S36+[1]КБР!S36+[1]ЧР!S36+[1]СК!S36+[1]КЧР!S36+[1]РСОАлания!S36</f>
        <v>0</v>
      </c>
      <c r="T36" s="50">
        <f>[1]РИ!T36+[1]РД!T36+[1]КБР!T36+[1]ЧР!T36+[1]СК!T36+[1]КЧР!T36+[1]РСОАлания!T36</f>
        <v>0</v>
      </c>
      <c r="U36" s="50">
        <f>[1]РИ!U36+[1]РД!U36+[1]КБР!U36+[1]ЧР!U36+[1]СК!U36+[1]КЧР!U36+[1]РСОАлания!U36</f>
        <v>1</v>
      </c>
      <c r="V36" s="50">
        <f>[1]РИ!V36+[1]РД!V36+[1]КБР!V36+[1]ЧР!V36+[1]СК!V36+[1]КЧР!V36+[1]РСОАлания!V36</f>
        <v>1</v>
      </c>
      <c r="W36" s="50">
        <f>[1]РИ!W36+[1]РД!W36+[1]КБР!W36+[1]ЧР!W36+[1]СК!W36+[1]КЧР!W36+[1]РСОАлания!W36</f>
        <v>0</v>
      </c>
    </row>
    <row r="37" spans="1:23" ht="36.75" thickBot="1">
      <c r="A37" s="12" t="s">
        <v>81</v>
      </c>
      <c r="B37" s="13" t="s">
        <v>82</v>
      </c>
      <c r="C37" s="48">
        <f>SUM(C38:C40)</f>
        <v>181</v>
      </c>
      <c r="D37" s="48">
        <f t="shared" ref="D37:W37" si="4">SUM(D38:D40)</f>
        <v>36</v>
      </c>
      <c r="E37" s="48">
        <f t="shared" si="4"/>
        <v>13</v>
      </c>
      <c r="F37" s="48">
        <f t="shared" si="4"/>
        <v>129</v>
      </c>
      <c r="G37" s="48">
        <f t="shared" si="4"/>
        <v>3</v>
      </c>
      <c r="H37" s="48">
        <f t="shared" si="4"/>
        <v>0</v>
      </c>
      <c r="I37" s="48">
        <f t="shared" si="4"/>
        <v>23</v>
      </c>
      <c r="J37" s="48">
        <f t="shared" si="4"/>
        <v>0</v>
      </c>
      <c r="K37" s="48">
        <f t="shared" si="4"/>
        <v>7</v>
      </c>
      <c r="L37" s="48">
        <f t="shared" si="4"/>
        <v>0</v>
      </c>
      <c r="M37" s="48">
        <f t="shared" si="4"/>
        <v>3</v>
      </c>
      <c r="N37" s="48">
        <f t="shared" si="4"/>
        <v>1</v>
      </c>
      <c r="O37" s="48">
        <f t="shared" si="4"/>
        <v>21</v>
      </c>
      <c r="P37" s="48">
        <f t="shared" si="4"/>
        <v>9</v>
      </c>
      <c r="Q37" s="48">
        <f t="shared" si="4"/>
        <v>14</v>
      </c>
      <c r="R37" s="48">
        <f t="shared" si="4"/>
        <v>83</v>
      </c>
      <c r="S37" s="48">
        <f t="shared" si="4"/>
        <v>7</v>
      </c>
      <c r="T37" s="48">
        <f t="shared" si="4"/>
        <v>4</v>
      </c>
      <c r="U37" s="48">
        <f t="shared" si="4"/>
        <v>29</v>
      </c>
      <c r="V37" s="48">
        <f t="shared" si="4"/>
        <v>7</v>
      </c>
      <c r="W37" s="48">
        <f t="shared" si="4"/>
        <v>0</v>
      </c>
    </row>
    <row r="38" spans="1:23" ht="15.75" thickBot="1">
      <c r="A38" s="15" t="s">
        <v>83</v>
      </c>
      <c r="B38" s="18" t="s">
        <v>33</v>
      </c>
      <c r="C38" s="49">
        <f>[1]РИ!C38+[1]РД!C38+[1]КБР!C38+[1]ЧР!C38+[1]СК!C38+[1]КЧР!C38+[1]РСОАлания!C38</f>
        <v>78</v>
      </c>
      <c r="D38" s="49">
        <f>[1]РИ!D38+[1]РД!D38+[1]КБР!D38+[1]ЧР!D38+[1]СК!D38+[1]КЧР!D38+[1]РСОАлания!D38</f>
        <v>0</v>
      </c>
      <c r="E38" s="49">
        <f>[1]РИ!E38+[1]РД!E38+[1]КБР!E38+[1]ЧР!E38+[1]СК!E38+[1]КЧР!E38+[1]РСОАлания!E38</f>
        <v>3</v>
      </c>
      <c r="F38" s="49">
        <f>[1]РИ!F38+[1]РД!F38+[1]КБР!F38+[1]ЧР!F38+[1]СК!F38+[1]КЧР!F38+[1]РСОАлания!F38</f>
        <v>75</v>
      </c>
      <c r="G38" s="49">
        <f>[1]РИ!G38+[1]РД!G38+[1]КБР!G38+[1]ЧР!G38+[1]СК!G38+[1]КЧР!G38+[1]РСОАлания!G38</f>
        <v>0</v>
      </c>
      <c r="H38" s="49">
        <f>[1]РИ!H38+[1]РД!H38+[1]КБР!H38+[1]ЧР!H38+[1]СК!H38+[1]КЧР!H38+[1]РСОАлания!H38</f>
        <v>0</v>
      </c>
      <c r="I38" s="49">
        <f>[1]РИ!I38+[1]РД!I38+[1]КБР!I38+[1]ЧР!I38+[1]СК!I38+[1]КЧР!I38+[1]РСОАлания!I38</f>
        <v>0</v>
      </c>
      <c r="J38" s="49">
        <f>[1]РИ!J38+[1]РД!J38+[1]КБР!J38+[1]ЧР!J38+[1]СК!J38+[1]КЧР!J38+[1]РСОАлания!J38</f>
        <v>0</v>
      </c>
      <c r="K38" s="49">
        <f>[1]РИ!K38+[1]РД!K38+[1]КБР!K38+[1]ЧР!K38+[1]СК!K38+[1]КЧР!K38+[1]РСОАлания!K38</f>
        <v>2</v>
      </c>
      <c r="L38" s="49">
        <f>[1]РИ!L38+[1]РД!L38+[1]КБР!L38+[1]ЧР!L38+[1]СК!L38+[1]КЧР!L38+[1]РСОАлания!L38</f>
        <v>0</v>
      </c>
      <c r="M38" s="49">
        <f>[1]РИ!M38+[1]РД!M38+[1]КБР!M38+[1]ЧР!M38+[1]СК!M38+[1]КЧР!M38+[1]РСОАлания!M38</f>
        <v>0</v>
      </c>
      <c r="N38" s="49">
        <f>[1]РИ!N38+[1]РД!N38+[1]КБР!N38+[1]ЧР!N38+[1]СК!N38+[1]КЧР!N38+[1]РСОАлания!N38</f>
        <v>1</v>
      </c>
      <c r="O38" s="49">
        <f>[1]РИ!O38+[1]РД!O38+[1]КБР!O38+[1]ЧР!O38+[1]СК!O38+[1]КЧР!O38+[1]РСОАлания!O38</f>
        <v>5</v>
      </c>
      <c r="P38" s="49">
        <f>[1]РИ!P38+[1]РД!P38+[1]КБР!P38+[1]ЧР!P38+[1]СК!P38+[1]КЧР!P38+[1]РСОАлания!P38</f>
        <v>2</v>
      </c>
      <c r="Q38" s="49">
        <f>[1]РИ!Q38+[1]РД!Q38+[1]КБР!Q38+[1]ЧР!Q38+[1]СК!Q38+[1]КЧР!Q38+[1]РСОАлания!Q38</f>
        <v>0</v>
      </c>
      <c r="R38" s="49">
        <f>[1]РИ!R38+[1]РД!R38+[1]КБР!R38+[1]ЧР!R38+[1]СК!R38+[1]КЧР!R38+[1]РСОАлания!R38</f>
        <v>51</v>
      </c>
      <c r="S38" s="49">
        <f>[1]РИ!S38+[1]РД!S38+[1]КБР!S38+[1]ЧР!S38+[1]СК!S38+[1]КЧР!S38+[1]РСОАлания!S38</f>
        <v>7</v>
      </c>
      <c r="T38" s="49">
        <f>[1]РИ!T38+[1]РД!T38+[1]КБР!T38+[1]ЧР!T38+[1]СК!T38+[1]КЧР!T38+[1]РСОАлания!T38</f>
        <v>3</v>
      </c>
      <c r="U38" s="49">
        <f>[1]РИ!U38+[1]РД!U38+[1]КБР!U38+[1]ЧР!U38+[1]СК!U38+[1]КЧР!U38+[1]РСОАлания!U38</f>
        <v>12</v>
      </c>
      <c r="V38" s="49">
        <f>[1]РИ!V38+[1]РД!V38+[1]КБР!V38+[1]ЧР!V38+[1]СК!V38+[1]КЧР!V38+[1]РСОАлания!V38</f>
        <v>5</v>
      </c>
      <c r="W38" s="49">
        <f>[1]РИ!W38+[1]РД!W38+[1]КБР!W38+[1]ЧР!W38+[1]СК!W38+[1]КЧР!W38+[1]РСОАлания!W38</f>
        <v>0</v>
      </c>
    </row>
    <row r="39" spans="1:23" ht="15.75" thickBot="1">
      <c r="A39" s="15" t="s">
        <v>84</v>
      </c>
      <c r="B39" s="18" t="s">
        <v>72</v>
      </c>
      <c r="C39" s="49">
        <f>[1]РИ!C39+[1]РД!C39+[1]КБР!C39+[1]ЧР!C39+[1]СК!C39+[1]КЧР!C39+[1]РСОАлания!C39</f>
        <v>68</v>
      </c>
      <c r="D39" s="49">
        <f>[1]РИ!D39+[1]РД!D39+[1]КБР!D39+[1]ЧР!D39+[1]СК!D39+[1]КЧР!D39+[1]РСОАлания!D39</f>
        <v>1</v>
      </c>
      <c r="E39" s="49">
        <f>[1]РИ!E39+[1]РД!E39+[1]КБР!E39+[1]ЧР!E39+[1]СК!E39+[1]КЧР!E39+[1]РСОАлания!E39</f>
        <v>10</v>
      </c>
      <c r="F39" s="49">
        <f>[1]РИ!F39+[1]РД!F39+[1]КБР!F39+[1]ЧР!F39+[1]СК!F39+[1]КЧР!F39+[1]РСОАлания!F39</f>
        <v>54</v>
      </c>
      <c r="G39" s="49">
        <f>[1]РИ!G39+[1]РД!G39+[1]КБР!G39+[1]ЧР!G39+[1]СК!G39+[1]КЧР!G39+[1]РСОАлания!G39</f>
        <v>3</v>
      </c>
      <c r="H39" s="49">
        <f>[1]РИ!H39+[1]РД!H39+[1]КБР!H39+[1]ЧР!H39+[1]СК!H39+[1]КЧР!H39+[1]РСОАлания!H39</f>
        <v>0</v>
      </c>
      <c r="I39" s="49">
        <f>[1]РИ!I39+[1]РД!I39+[1]КБР!I39+[1]ЧР!I39+[1]СК!I39+[1]КЧР!I39+[1]РСОАлания!I39</f>
        <v>2</v>
      </c>
      <c r="J39" s="49">
        <f>[1]РИ!J39+[1]РД!J39+[1]КБР!J39+[1]ЧР!J39+[1]СК!J39+[1]КЧР!J39+[1]РСОАлания!J39</f>
        <v>0</v>
      </c>
      <c r="K39" s="49">
        <f>[1]РИ!K39+[1]РД!K39+[1]КБР!K39+[1]ЧР!K39+[1]СК!K39+[1]КЧР!K39+[1]РСОАлания!K39</f>
        <v>3</v>
      </c>
      <c r="L39" s="49">
        <f>[1]РИ!L39+[1]РД!L39+[1]КБР!L39+[1]ЧР!L39+[1]СК!L39+[1]КЧР!L39+[1]РСОАлания!L39</f>
        <v>0</v>
      </c>
      <c r="M39" s="49">
        <f>[1]РИ!M39+[1]РД!M39+[1]КБР!M39+[1]ЧР!M39+[1]СК!M39+[1]КЧР!M39+[1]РСОАлания!M39</f>
        <v>1</v>
      </c>
      <c r="N39" s="49">
        <f>[1]РИ!N39+[1]РД!N39+[1]КБР!N39+[1]ЧР!N39+[1]СК!N39+[1]КЧР!N39+[1]РСОАлания!N39</f>
        <v>0</v>
      </c>
      <c r="O39" s="49">
        <f>[1]РИ!O39+[1]РД!O39+[1]КБР!O39+[1]ЧР!O39+[1]СК!O39+[1]КЧР!O39+[1]РСОАлания!O39</f>
        <v>16</v>
      </c>
      <c r="P39" s="49">
        <f>[1]РИ!P39+[1]РД!P39+[1]КБР!P39+[1]ЧР!P39+[1]СК!P39+[1]КЧР!P39+[1]РСОАлания!P39</f>
        <v>2</v>
      </c>
      <c r="Q39" s="49">
        <f>[1]РИ!Q39+[1]РД!Q39+[1]КБР!Q39+[1]ЧР!Q39+[1]СК!Q39+[1]КЧР!Q39+[1]РСОАлания!Q39</f>
        <v>7</v>
      </c>
      <c r="R39" s="49">
        <f>[1]РИ!R39+[1]РД!R39+[1]КБР!R39+[1]ЧР!R39+[1]СК!R39+[1]КЧР!R39+[1]РСОАлания!R39</f>
        <v>32</v>
      </c>
      <c r="S39" s="49">
        <f>[1]РИ!S39+[1]РД!S39+[1]КБР!S39+[1]ЧР!S39+[1]СК!S39+[1]КЧР!S39+[1]РСОАлания!S39</f>
        <v>0</v>
      </c>
      <c r="T39" s="49">
        <f>[1]РИ!T39+[1]РД!T39+[1]КБР!T39+[1]ЧР!T39+[1]СК!T39+[1]КЧР!T39+[1]РСОАлания!T39</f>
        <v>1</v>
      </c>
      <c r="U39" s="49">
        <f>[1]РИ!U39+[1]РД!U39+[1]КБР!U39+[1]ЧР!U39+[1]СК!U39+[1]КЧР!U39+[1]РСОАлания!U39</f>
        <v>17</v>
      </c>
      <c r="V39" s="49">
        <f>[1]РИ!V39+[1]РД!V39+[1]КБР!V39+[1]ЧР!V39+[1]СК!V39+[1]КЧР!V39+[1]РСОАлания!V39</f>
        <v>2</v>
      </c>
      <c r="W39" s="49">
        <f>[1]РИ!W39+[1]РД!W39+[1]КБР!W39+[1]ЧР!W39+[1]СК!W39+[1]КЧР!W39+[1]РСОАлания!W39</f>
        <v>0</v>
      </c>
    </row>
    <row r="40" spans="1:23" ht="15.75" thickBot="1">
      <c r="A40" s="15" t="s">
        <v>85</v>
      </c>
      <c r="B40" s="18" t="s">
        <v>86</v>
      </c>
      <c r="C40" s="49">
        <f>[1]РИ!C40+[1]РД!C40+[1]КБР!C40+[1]ЧР!C40+[1]СК!C40+[1]КЧР!C40+[1]РСОАлания!C40</f>
        <v>35</v>
      </c>
      <c r="D40" s="49">
        <f>[1]РИ!D40+[1]РД!D40+[1]КБР!D40+[1]ЧР!D40+[1]СК!D40+[1]КЧР!D40+[1]РСОАлания!D40</f>
        <v>35</v>
      </c>
      <c r="E40" s="49">
        <f>[1]РИ!E40+[1]РД!E40+[1]КБР!E40+[1]ЧР!E40+[1]СК!E40+[1]КЧР!E40+[1]РСОАлания!E40</f>
        <v>0</v>
      </c>
      <c r="F40" s="49">
        <f>[1]РИ!F40+[1]РД!F40+[1]КБР!F40+[1]ЧР!F40+[1]СК!F40+[1]КЧР!F40+[1]РСОАлания!F40</f>
        <v>0</v>
      </c>
      <c r="G40" s="49">
        <f>[1]РИ!G40+[1]РД!G40+[1]КБР!G40+[1]ЧР!G40+[1]СК!G40+[1]КЧР!G40+[1]РСОАлания!G40</f>
        <v>0</v>
      </c>
      <c r="H40" s="49">
        <f>[1]РИ!H40+[1]РД!H40+[1]КБР!H40+[1]ЧР!H40+[1]СК!H40+[1]КЧР!H40+[1]РСОАлания!H40</f>
        <v>0</v>
      </c>
      <c r="I40" s="49">
        <f>[1]РИ!I40+[1]РД!I40+[1]КБР!I40+[1]ЧР!I40+[1]СК!I40+[1]КЧР!I40+[1]РСОАлания!I40</f>
        <v>21</v>
      </c>
      <c r="J40" s="49">
        <f>[1]РИ!J40+[1]РД!J40+[1]КБР!J40+[1]ЧР!J40+[1]СК!J40+[1]КЧР!J40+[1]РСОАлания!J40</f>
        <v>0</v>
      </c>
      <c r="K40" s="49">
        <f>[1]РИ!K40+[1]РД!K40+[1]КБР!K40+[1]ЧР!K40+[1]СК!K40+[1]КЧР!K40+[1]РСОАлания!K40</f>
        <v>2</v>
      </c>
      <c r="L40" s="49">
        <f>[1]РИ!L40+[1]РД!L40+[1]КБР!L40+[1]ЧР!L40+[1]СК!L40+[1]КЧР!L40+[1]РСОАлания!L40</f>
        <v>0</v>
      </c>
      <c r="M40" s="49">
        <f>[1]РИ!M40+[1]РД!M40+[1]КБР!M40+[1]ЧР!M40+[1]СК!M40+[1]КЧР!M40+[1]РСОАлания!M40</f>
        <v>2</v>
      </c>
      <c r="N40" s="49">
        <f>[1]РИ!N40+[1]РД!N40+[1]КБР!N40+[1]ЧР!N40+[1]СК!N40+[1]КЧР!N40+[1]РСОАлания!N40</f>
        <v>0</v>
      </c>
      <c r="O40" s="49">
        <f>[1]РИ!O40+[1]РД!O40+[1]КБР!O40+[1]ЧР!O40+[1]СК!O40+[1]КЧР!O40+[1]РСОАлания!O40</f>
        <v>0</v>
      </c>
      <c r="P40" s="49">
        <f>[1]РИ!P40+[1]РД!P40+[1]КБР!P40+[1]ЧР!P40+[1]СК!P40+[1]КЧР!P40+[1]РСОАлания!P40</f>
        <v>5</v>
      </c>
      <c r="Q40" s="49">
        <f>[1]РИ!Q40+[1]РД!Q40+[1]КБР!Q40+[1]ЧР!Q40+[1]СК!Q40+[1]КЧР!Q40+[1]РСОАлания!Q40</f>
        <v>7</v>
      </c>
      <c r="R40" s="49">
        <f>[1]РИ!R40+[1]РД!R40+[1]КБР!R40+[1]ЧР!R40+[1]СК!R40+[1]КЧР!R40+[1]РСОАлания!R40</f>
        <v>0</v>
      </c>
      <c r="S40" s="49">
        <f>[1]РИ!S40+[1]РД!S40+[1]КБР!S40+[1]ЧР!S40+[1]СК!S40+[1]КЧР!S40+[1]РСОАлания!S40</f>
        <v>0</v>
      </c>
      <c r="T40" s="49">
        <f>[1]РИ!T40+[1]РД!T40+[1]КБР!T40+[1]ЧР!T40+[1]СК!T40+[1]КЧР!T40+[1]РСОАлания!T40</f>
        <v>0</v>
      </c>
      <c r="U40" s="49">
        <f>[1]РИ!U40+[1]РД!U40+[1]КБР!U40+[1]ЧР!U40+[1]СК!U40+[1]КЧР!U40+[1]РСОАлания!U40</f>
        <v>0</v>
      </c>
      <c r="V40" s="49">
        <f>[1]РИ!V40+[1]РД!V40+[1]КБР!V40+[1]ЧР!V40+[1]СК!V40+[1]КЧР!V40+[1]РСОАлания!V40</f>
        <v>0</v>
      </c>
      <c r="W40" s="49">
        <f>[1]РИ!W40+[1]РД!W40+[1]КБР!W40+[1]ЧР!W40+[1]СК!W40+[1]КЧР!W40+[1]РСОАлания!W40</f>
        <v>0</v>
      </c>
    </row>
    <row r="41" spans="1:23" ht="60.75" thickBot="1">
      <c r="A41" s="19" t="s">
        <v>87</v>
      </c>
      <c r="B41" s="13" t="s">
        <v>88</v>
      </c>
      <c r="C41" s="48">
        <f>SUM(C42:C43)</f>
        <v>474</v>
      </c>
      <c r="D41" s="48">
        <f t="shared" ref="D41:W41" si="5">SUM(D42:D43)</f>
        <v>230</v>
      </c>
      <c r="E41" s="48">
        <f t="shared" si="5"/>
        <v>18</v>
      </c>
      <c r="F41" s="48">
        <f t="shared" si="5"/>
        <v>209</v>
      </c>
      <c r="G41" s="48">
        <f t="shared" si="5"/>
        <v>17</v>
      </c>
      <c r="H41" s="48">
        <f t="shared" si="5"/>
        <v>0</v>
      </c>
      <c r="I41" s="48">
        <f t="shared" si="5"/>
        <v>27</v>
      </c>
      <c r="J41" s="48">
        <f t="shared" si="5"/>
        <v>3</v>
      </c>
      <c r="K41" s="48">
        <f t="shared" si="5"/>
        <v>35</v>
      </c>
      <c r="L41" s="48">
        <f t="shared" si="5"/>
        <v>0</v>
      </c>
      <c r="M41" s="48">
        <f t="shared" si="5"/>
        <v>5</v>
      </c>
      <c r="N41" s="48">
        <f t="shared" si="5"/>
        <v>1</v>
      </c>
      <c r="O41" s="48">
        <f t="shared" si="5"/>
        <v>45</v>
      </c>
      <c r="P41" s="48">
        <f t="shared" si="5"/>
        <v>35</v>
      </c>
      <c r="Q41" s="48">
        <f t="shared" si="5"/>
        <v>160</v>
      </c>
      <c r="R41" s="48">
        <f t="shared" si="5"/>
        <v>115</v>
      </c>
      <c r="S41" s="48">
        <f t="shared" si="5"/>
        <v>9</v>
      </c>
      <c r="T41" s="48">
        <f t="shared" si="5"/>
        <v>9</v>
      </c>
      <c r="U41" s="48">
        <f t="shared" si="5"/>
        <v>58</v>
      </c>
      <c r="V41" s="48">
        <f t="shared" si="5"/>
        <v>30</v>
      </c>
      <c r="W41" s="48">
        <f t="shared" si="5"/>
        <v>0</v>
      </c>
    </row>
    <row r="42" spans="1:23" ht="15.75" thickBot="1">
      <c r="A42" s="15" t="s">
        <v>89</v>
      </c>
      <c r="B42" s="18" t="s">
        <v>33</v>
      </c>
      <c r="C42" s="49">
        <f>[1]РИ!C42+[1]РД!C42+[1]КБР!C42+[1]ЧР!C42+[1]СК!C42+[1]КЧР!C42+[1]РСОАлания!C42</f>
        <v>103</v>
      </c>
      <c r="D42" s="49">
        <f>[1]РИ!D42+[1]РД!D42+[1]КБР!D42+[1]ЧР!D42+[1]СК!D42+[1]КЧР!D42+[1]РСОАлания!D42</f>
        <v>0</v>
      </c>
      <c r="E42" s="49">
        <f>[1]РИ!E42+[1]РД!E42+[1]КБР!E42+[1]ЧР!E42+[1]СК!E42+[1]КЧР!E42+[1]РСОАлания!E42</f>
        <v>3</v>
      </c>
      <c r="F42" s="49">
        <f>[1]РИ!F42+[1]РД!F42+[1]КБР!F42+[1]ЧР!F42+[1]СК!F42+[1]КЧР!F42+[1]РСОАлания!F42</f>
        <v>100</v>
      </c>
      <c r="G42" s="49">
        <f>[1]РИ!G42+[1]РД!G42+[1]КБР!G42+[1]ЧР!G42+[1]СК!G42+[1]КЧР!G42+[1]РСОАлания!G42</f>
        <v>0</v>
      </c>
      <c r="H42" s="49">
        <f>[1]РИ!H42+[1]РД!H42+[1]КБР!H42+[1]ЧР!H42+[1]СК!H42+[1]КЧР!H42+[1]РСОАлания!H42</f>
        <v>0</v>
      </c>
      <c r="I42" s="49">
        <f>[1]РИ!I42+[1]РД!I42+[1]КБР!I42+[1]ЧР!I42+[1]СК!I42+[1]КЧР!I42+[1]РСОАлания!I42</f>
        <v>1</v>
      </c>
      <c r="J42" s="49">
        <f>[1]РИ!J42+[1]РД!J42+[1]КБР!J42+[1]ЧР!J42+[1]СК!J42+[1]КЧР!J42+[1]РСОАлания!J42</f>
        <v>1</v>
      </c>
      <c r="K42" s="49">
        <f>[1]РИ!K42+[1]РД!K42+[1]КБР!K42+[1]ЧР!K42+[1]СК!K42+[1]КЧР!K42+[1]РСОАлания!K42</f>
        <v>3</v>
      </c>
      <c r="L42" s="49">
        <f>[1]РИ!L42+[1]РД!L42+[1]КБР!L42+[1]ЧР!L42+[1]СК!L42+[1]КЧР!L42+[1]РСОАлания!L42</f>
        <v>0</v>
      </c>
      <c r="M42" s="49">
        <f>[1]РИ!M42+[1]РД!M42+[1]КБР!M42+[1]ЧР!M42+[1]СК!M42+[1]КЧР!M42+[1]РСОАлания!M42</f>
        <v>0</v>
      </c>
      <c r="N42" s="49">
        <f>[1]РИ!N42+[1]РД!N42+[1]КБР!N42+[1]ЧР!N42+[1]СК!N42+[1]КЧР!N42+[1]РСОАлания!N42</f>
        <v>1</v>
      </c>
      <c r="O42" s="49">
        <f>[1]РИ!O42+[1]РД!O42+[1]КБР!O42+[1]ЧР!O42+[1]СК!O42+[1]КЧР!O42+[1]РСОАлания!O42</f>
        <v>4</v>
      </c>
      <c r="P42" s="49">
        <f>[1]РИ!P42+[1]РД!P42+[1]КБР!P42+[1]ЧР!P42+[1]СК!P42+[1]КЧР!P42+[1]РСОАлания!P42</f>
        <v>3</v>
      </c>
      <c r="Q42" s="49">
        <f>[1]РИ!Q42+[1]РД!Q42+[1]КБР!Q42+[1]ЧР!Q42+[1]СК!Q42+[1]КЧР!Q42+[1]РСОАлания!Q42</f>
        <v>0</v>
      </c>
      <c r="R42" s="49">
        <f>[1]РИ!R42+[1]РД!R42+[1]КБР!R42+[1]ЧР!R42+[1]СК!R42+[1]КЧР!R42+[1]РСОАлания!R42</f>
        <v>76</v>
      </c>
      <c r="S42" s="49">
        <f>[1]РИ!S42+[1]РД!S42+[1]КБР!S42+[1]ЧР!S42+[1]СК!S42+[1]КЧР!S42+[1]РСОАлания!S42</f>
        <v>6</v>
      </c>
      <c r="T42" s="49">
        <f>[1]РИ!T42+[1]РД!T42+[1]КБР!T42+[1]ЧР!T42+[1]СК!T42+[1]КЧР!T42+[1]РСОАлания!T42</f>
        <v>4</v>
      </c>
      <c r="U42" s="49">
        <f>[1]РИ!U42+[1]РД!U42+[1]КБР!U42+[1]ЧР!U42+[1]СК!U42+[1]КЧР!U42+[1]РСОАлания!U42</f>
        <v>24</v>
      </c>
      <c r="V42" s="49">
        <f>[1]РИ!V42+[1]РД!V42+[1]КБР!V42+[1]ЧР!V42+[1]СК!V42+[1]КЧР!V42+[1]РСОАлания!V42</f>
        <v>5</v>
      </c>
      <c r="W42" s="49">
        <f>[1]РИ!W42+[1]РД!W42+[1]КБР!W42+[1]ЧР!W42+[1]СК!W42+[1]КЧР!W42+[1]РСОАлания!W42</f>
        <v>0</v>
      </c>
    </row>
    <row r="43" spans="1:23" ht="15.75" thickBot="1">
      <c r="A43" s="15" t="s">
        <v>90</v>
      </c>
      <c r="B43" s="18" t="s">
        <v>72</v>
      </c>
      <c r="C43" s="49">
        <f>[1]РИ!C43+[1]РД!C43+[1]КБР!C43+[1]ЧР!C43+[1]СК!C43+[1]КЧР!C43+[1]РСОАлания!C43</f>
        <v>371</v>
      </c>
      <c r="D43" s="49">
        <f>[1]РИ!D43+[1]РД!D43+[1]КБР!D43+[1]ЧР!D43+[1]СК!D43+[1]КЧР!D43+[1]РСОАлания!D43</f>
        <v>230</v>
      </c>
      <c r="E43" s="49">
        <f>[1]РИ!E43+[1]РД!E43+[1]КБР!E43+[1]ЧР!E43+[1]СК!E43+[1]КЧР!E43+[1]РСОАлания!E43</f>
        <v>15</v>
      </c>
      <c r="F43" s="49">
        <f>[1]РИ!F43+[1]РД!F43+[1]КБР!F43+[1]ЧР!F43+[1]СК!F43+[1]КЧР!F43+[1]РСОАлания!F43</f>
        <v>109</v>
      </c>
      <c r="G43" s="49">
        <f>[1]РИ!G43+[1]РД!G43+[1]КБР!G43+[1]ЧР!G43+[1]СК!G43+[1]КЧР!G43+[1]РСОАлания!G43</f>
        <v>17</v>
      </c>
      <c r="H43" s="49">
        <f>[1]РИ!H43+[1]РД!H43+[1]КБР!H43+[1]ЧР!H43+[1]СК!H43+[1]КЧР!H43+[1]РСОАлания!H43</f>
        <v>0</v>
      </c>
      <c r="I43" s="49">
        <f>[1]РИ!I43+[1]РД!I43+[1]КБР!I43+[1]ЧР!I43+[1]СК!I43+[1]КЧР!I43+[1]РСОАлания!I43</f>
        <v>26</v>
      </c>
      <c r="J43" s="49">
        <f>[1]РИ!J43+[1]РД!J43+[1]КБР!J43+[1]ЧР!J43+[1]СК!J43+[1]КЧР!J43+[1]РСОАлания!J43</f>
        <v>2</v>
      </c>
      <c r="K43" s="49">
        <f>[1]РИ!K43+[1]РД!K43+[1]КБР!K43+[1]ЧР!K43+[1]СК!K43+[1]КЧР!K43+[1]РСОАлания!K43</f>
        <v>32</v>
      </c>
      <c r="L43" s="49">
        <f>[1]РИ!L43+[1]РД!L43+[1]КБР!L43+[1]ЧР!L43+[1]СК!L43+[1]КЧР!L43+[1]РСОАлания!L43</f>
        <v>0</v>
      </c>
      <c r="M43" s="49">
        <f>[1]РИ!M43+[1]РД!M43+[1]КБР!M43+[1]ЧР!M43+[1]СК!M43+[1]КЧР!M43+[1]РСОАлания!M43</f>
        <v>5</v>
      </c>
      <c r="N43" s="49">
        <f>[1]РИ!N43+[1]РД!N43+[1]КБР!N43+[1]ЧР!N43+[1]СК!N43+[1]КЧР!N43+[1]РСОАлания!N43</f>
        <v>0</v>
      </c>
      <c r="O43" s="49">
        <f>[1]РИ!O43+[1]РД!O43+[1]КБР!O43+[1]ЧР!O43+[1]СК!O43+[1]КЧР!O43+[1]РСОАлания!O43</f>
        <v>41</v>
      </c>
      <c r="P43" s="49">
        <f>[1]РИ!P43+[1]РД!P43+[1]КБР!P43+[1]ЧР!P43+[1]СК!P43+[1]КЧР!P43+[1]РСОАлания!P43</f>
        <v>32</v>
      </c>
      <c r="Q43" s="49">
        <f>[1]РИ!Q43+[1]РД!Q43+[1]КБР!Q43+[1]ЧР!Q43+[1]СК!Q43+[1]КЧР!Q43+[1]РСОАлания!Q43</f>
        <v>160</v>
      </c>
      <c r="R43" s="49">
        <f>[1]РИ!R43+[1]РД!R43+[1]КБР!R43+[1]ЧР!R43+[1]СК!R43+[1]КЧР!R43+[1]РСОАлания!R43</f>
        <v>39</v>
      </c>
      <c r="S43" s="49">
        <f>[1]РИ!S43+[1]РД!S43+[1]КБР!S43+[1]ЧР!S43+[1]СК!S43+[1]КЧР!S43+[1]РСОАлания!S43</f>
        <v>3</v>
      </c>
      <c r="T43" s="49">
        <f>[1]РИ!T43+[1]РД!T43+[1]КБР!T43+[1]ЧР!T43+[1]СК!T43+[1]КЧР!T43+[1]РСОАлания!T43</f>
        <v>5</v>
      </c>
      <c r="U43" s="49">
        <f>[1]РИ!U43+[1]РД!U43+[1]КБР!U43+[1]ЧР!U43+[1]СК!U43+[1]КЧР!U43+[1]РСОАлания!U43</f>
        <v>34</v>
      </c>
      <c r="V43" s="49">
        <f>[1]РИ!V43+[1]РД!V43+[1]КБР!V43+[1]ЧР!V43+[1]СК!V43+[1]КЧР!V43+[1]РСОАлания!V43</f>
        <v>25</v>
      </c>
      <c r="W43" s="49">
        <f>[1]РИ!W43+[1]РД!W43+[1]КБР!W43+[1]ЧР!W43+[1]СК!W43+[1]КЧР!W43+[1]РСОАлания!W43</f>
        <v>0</v>
      </c>
    </row>
    <row r="44" spans="1:23" ht="24.75" thickBot="1">
      <c r="A44" s="19" t="s">
        <v>91</v>
      </c>
      <c r="B44" s="13" t="s">
        <v>92</v>
      </c>
      <c r="C44" s="48">
        <f>SUM(C45:C46)</f>
        <v>0</v>
      </c>
      <c r="D44" s="48">
        <f t="shared" ref="D44:W44" si="6">SUM(D45:D46)</f>
        <v>0</v>
      </c>
      <c r="E44" s="48">
        <f t="shared" si="6"/>
        <v>0</v>
      </c>
      <c r="F44" s="48">
        <f t="shared" si="6"/>
        <v>0</v>
      </c>
      <c r="G44" s="48">
        <f t="shared" si="6"/>
        <v>0</v>
      </c>
      <c r="H44" s="48">
        <f t="shared" si="6"/>
        <v>0</v>
      </c>
      <c r="I44" s="48">
        <f t="shared" si="6"/>
        <v>0</v>
      </c>
      <c r="J44" s="48">
        <f t="shared" si="6"/>
        <v>0</v>
      </c>
      <c r="K44" s="48">
        <f t="shared" si="6"/>
        <v>0</v>
      </c>
      <c r="L44" s="48">
        <f t="shared" si="6"/>
        <v>0</v>
      </c>
      <c r="M44" s="48">
        <f t="shared" si="6"/>
        <v>0</v>
      </c>
      <c r="N44" s="48">
        <f t="shared" si="6"/>
        <v>0</v>
      </c>
      <c r="O44" s="48">
        <f t="shared" si="6"/>
        <v>0</v>
      </c>
      <c r="P44" s="48">
        <f t="shared" si="6"/>
        <v>0</v>
      </c>
      <c r="Q44" s="48">
        <f t="shared" si="6"/>
        <v>0</v>
      </c>
      <c r="R44" s="48">
        <f t="shared" si="6"/>
        <v>0</v>
      </c>
      <c r="S44" s="48">
        <f t="shared" si="6"/>
        <v>0</v>
      </c>
      <c r="T44" s="48">
        <f t="shared" si="6"/>
        <v>0</v>
      </c>
      <c r="U44" s="48">
        <f t="shared" si="6"/>
        <v>0</v>
      </c>
      <c r="V44" s="48">
        <f t="shared" si="6"/>
        <v>0</v>
      </c>
      <c r="W44" s="48">
        <f t="shared" si="6"/>
        <v>0</v>
      </c>
    </row>
    <row r="45" spans="1:23" ht="15.75" thickBot="1">
      <c r="A45" s="15" t="s">
        <v>93</v>
      </c>
      <c r="B45" s="18" t="s">
        <v>33</v>
      </c>
      <c r="C45" s="49">
        <f>[1]РИ!C45+[1]РД!C45+[1]КБР!C45+[1]ЧР!C45+[1]СК!C45+[1]КЧР!C45+[1]РСОАлания!C45</f>
        <v>0</v>
      </c>
      <c r="D45" s="49">
        <f>[1]РИ!D45+[1]РД!D45+[1]КБР!D45+[1]ЧР!D45+[1]СК!D45+[1]КЧР!D45+[1]РСОАлания!D45</f>
        <v>0</v>
      </c>
      <c r="E45" s="49">
        <f>[1]РИ!E45+[1]РД!E45+[1]КБР!E45+[1]ЧР!E45+[1]СК!E45+[1]КЧР!E45+[1]РСОАлания!E45</f>
        <v>0</v>
      </c>
      <c r="F45" s="49">
        <f>[1]РИ!F45+[1]РД!F45+[1]КБР!F45+[1]ЧР!F45+[1]СК!F45+[1]КЧР!F45+[1]РСОАлания!F45</f>
        <v>0</v>
      </c>
      <c r="G45" s="49">
        <f>[1]РИ!G45+[1]РД!G45+[1]КБР!G45+[1]ЧР!G45+[1]СК!G45+[1]КЧР!G45+[1]РСОАлания!G45</f>
        <v>0</v>
      </c>
      <c r="H45" s="49">
        <f>[1]РИ!H45+[1]РД!H45+[1]КБР!H45+[1]ЧР!H45+[1]СК!H45+[1]КЧР!H45+[1]РСОАлания!H45</f>
        <v>0</v>
      </c>
      <c r="I45" s="49">
        <f>[1]РИ!I45+[1]РД!I45+[1]КБР!I45+[1]ЧР!I45+[1]СК!I45+[1]КЧР!I45+[1]РСОАлания!I45</f>
        <v>0</v>
      </c>
      <c r="J45" s="49">
        <f>[1]РИ!J45+[1]РД!J45+[1]КБР!J45+[1]ЧР!J45+[1]СК!J45+[1]КЧР!J45+[1]РСОАлания!J45</f>
        <v>0</v>
      </c>
      <c r="K45" s="49">
        <f>[1]РИ!K45+[1]РД!K45+[1]КБР!K45+[1]ЧР!K45+[1]СК!K45+[1]КЧР!K45+[1]РСОАлания!K45</f>
        <v>0</v>
      </c>
      <c r="L45" s="49">
        <f>[1]РИ!L45+[1]РД!L45+[1]КБР!L45+[1]ЧР!L45+[1]СК!L45+[1]КЧР!L45+[1]РСОАлания!L45</f>
        <v>0</v>
      </c>
      <c r="M45" s="49">
        <f>[1]РИ!M45+[1]РД!M45+[1]КБР!M45+[1]ЧР!M45+[1]СК!M45+[1]КЧР!M45+[1]РСОАлания!M45</f>
        <v>0</v>
      </c>
      <c r="N45" s="49">
        <f>[1]РИ!N45+[1]РД!N45+[1]КБР!N45+[1]ЧР!N45+[1]СК!N45+[1]КЧР!N45+[1]РСОАлания!N45</f>
        <v>0</v>
      </c>
      <c r="O45" s="49">
        <f>[1]РИ!O45+[1]РД!O45+[1]КБР!O45+[1]ЧР!O45+[1]СК!O45+[1]КЧР!O45+[1]РСОАлания!O45</f>
        <v>0</v>
      </c>
      <c r="P45" s="49">
        <f>[1]РИ!P45+[1]РД!P45+[1]КБР!P45+[1]ЧР!P45+[1]СК!P45+[1]КЧР!P45+[1]РСОАлания!P45</f>
        <v>0</v>
      </c>
      <c r="Q45" s="49">
        <f>[1]РИ!Q45+[1]РД!Q45+[1]КБР!Q45+[1]ЧР!Q45+[1]СК!Q45+[1]КЧР!Q45+[1]РСОАлания!Q45</f>
        <v>0</v>
      </c>
      <c r="R45" s="49">
        <f>[1]РИ!R45+[1]РД!R45+[1]КБР!R45+[1]ЧР!R45+[1]СК!R45+[1]КЧР!R45+[1]РСОАлания!R45</f>
        <v>0</v>
      </c>
      <c r="S45" s="49">
        <f>[1]РИ!S45+[1]РД!S45+[1]КБР!S45+[1]ЧР!S45+[1]СК!S45+[1]КЧР!S45+[1]РСОАлания!S45</f>
        <v>0</v>
      </c>
      <c r="T45" s="49">
        <f>[1]РИ!T45+[1]РД!T45+[1]КБР!T45+[1]ЧР!T45+[1]СК!T45+[1]КЧР!T45+[1]РСОАлания!T45</f>
        <v>0</v>
      </c>
      <c r="U45" s="49">
        <f>[1]РИ!U45+[1]РД!U45+[1]КБР!U45+[1]ЧР!U45+[1]СК!U45+[1]КЧР!U45+[1]РСОАлания!U45</f>
        <v>0</v>
      </c>
      <c r="V45" s="49">
        <f>[1]РИ!V45+[1]РД!V45+[1]КБР!V45+[1]ЧР!V45+[1]СК!V45+[1]КЧР!V45+[1]РСОАлания!V45</f>
        <v>0</v>
      </c>
      <c r="W45" s="49">
        <f>[1]РИ!W45+[1]РД!W45+[1]КБР!W45+[1]ЧР!W45+[1]СК!W45+[1]КЧР!W45+[1]РСОАлания!W45</f>
        <v>0</v>
      </c>
    </row>
    <row r="46" spans="1:23" ht="15.75" thickBot="1">
      <c r="A46" s="15" t="s">
        <v>94</v>
      </c>
      <c r="B46" s="18" t="s">
        <v>72</v>
      </c>
      <c r="C46" s="49">
        <f>[1]РИ!C46+[1]РД!C46+[1]КБР!C46+[1]ЧР!C46+[1]СК!C46+[1]КЧР!C46+[1]РСОАлания!C46</f>
        <v>0</v>
      </c>
      <c r="D46" s="49">
        <f>[1]РИ!D46+[1]РД!D46+[1]КБР!D46+[1]ЧР!D46+[1]СК!D46+[1]КЧР!D46+[1]РСОАлания!D46</f>
        <v>0</v>
      </c>
      <c r="E46" s="49">
        <f>[1]РИ!E46+[1]РД!E46+[1]КБР!E46+[1]ЧР!E46+[1]СК!E46+[1]КЧР!E46+[1]РСОАлания!E46</f>
        <v>0</v>
      </c>
      <c r="F46" s="49">
        <f>[1]РИ!F46+[1]РД!F46+[1]КБР!F46+[1]ЧР!F46+[1]СК!F46+[1]КЧР!F46+[1]РСОАлания!F46</f>
        <v>0</v>
      </c>
      <c r="G46" s="49">
        <f>[1]РИ!G46+[1]РД!G46+[1]КБР!G46+[1]ЧР!G46+[1]СК!G46+[1]КЧР!G46+[1]РСОАлания!G46</f>
        <v>0</v>
      </c>
      <c r="H46" s="49">
        <f>[1]РИ!H46+[1]РД!H46+[1]КБР!H46+[1]ЧР!H46+[1]СК!H46+[1]КЧР!H46+[1]РСОАлания!H46</f>
        <v>0</v>
      </c>
      <c r="I46" s="49">
        <f>[1]РИ!I46+[1]РД!I46+[1]КБР!I46+[1]ЧР!I46+[1]СК!I46+[1]КЧР!I46+[1]РСОАлания!I46</f>
        <v>0</v>
      </c>
      <c r="J46" s="49">
        <f>[1]РИ!J46+[1]РД!J46+[1]КБР!J46+[1]ЧР!J46+[1]СК!J46+[1]КЧР!J46+[1]РСОАлания!J46</f>
        <v>0</v>
      </c>
      <c r="K46" s="49">
        <f>[1]РИ!K46+[1]РД!K46+[1]КБР!K46+[1]ЧР!K46+[1]СК!K46+[1]КЧР!K46+[1]РСОАлания!K46</f>
        <v>0</v>
      </c>
      <c r="L46" s="49">
        <f>[1]РИ!L46+[1]РД!L46+[1]КБР!L46+[1]ЧР!L46+[1]СК!L46+[1]КЧР!L46+[1]РСОАлания!L46</f>
        <v>0</v>
      </c>
      <c r="M46" s="49">
        <f>[1]РИ!M46+[1]РД!M46+[1]КБР!M46+[1]ЧР!M46+[1]СК!M46+[1]КЧР!M46+[1]РСОАлания!M46</f>
        <v>0</v>
      </c>
      <c r="N46" s="49">
        <f>[1]РИ!N46+[1]РД!N46+[1]КБР!N46+[1]ЧР!N46+[1]СК!N46+[1]КЧР!N46+[1]РСОАлания!N46</f>
        <v>0</v>
      </c>
      <c r="O46" s="49">
        <f>[1]РИ!O46+[1]РД!O46+[1]КБР!O46+[1]ЧР!O46+[1]СК!O46+[1]КЧР!O46+[1]РСОАлания!O46</f>
        <v>0</v>
      </c>
      <c r="P46" s="49">
        <f>[1]РИ!P46+[1]РД!P46+[1]КБР!P46+[1]ЧР!P46+[1]СК!P46+[1]КЧР!P46+[1]РСОАлания!P46</f>
        <v>0</v>
      </c>
      <c r="Q46" s="49">
        <f>[1]РИ!Q46+[1]РД!Q46+[1]КБР!Q46+[1]ЧР!Q46+[1]СК!Q46+[1]КЧР!Q46+[1]РСОАлания!Q46</f>
        <v>0</v>
      </c>
      <c r="R46" s="49">
        <f>[1]РИ!R46+[1]РД!R46+[1]КБР!R46+[1]ЧР!R46+[1]СК!R46+[1]КЧР!R46+[1]РСОАлания!R46</f>
        <v>0</v>
      </c>
      <c r="S46" s="49">
        <f>[1]РИ!S46+[1]РД!S46+[1]КБР!S46+[1]ЧР!S46+[1]СК!S46+[1]КЧР!S46+[1]РСОАлания!S46</f>
        <v>0</v>
      </c>
      <c r="T46" s="49">
        <f>[1]РИ!T46+[1]РД!T46+[1]КБР!T46+[1]ЧР!T46+[1]СК!T46+[1]КЧР!T46+[1]РСОАлания!T46</f>
        <v>0</v>
      </c>
      <c r="U46" s="49">
        <f>[1]РИ!U46+[1]РД!U46+[1]КБР!U46+[1]ЧР!U46+[1]СК!U46+[1]КЧР!U46+[1]РСОАлания!U46</f>
        <v>0</v>
      </c>
      <c r="V46" s="49">
        <f>[1]РИ!V46+[1]РД!V46+[1]КБР!V46+[1]ЧР!V46+[1]СК!V46+[1]КЧР!V46+[1]РСОАлания!V46</f>
        <v>0</v>
      </c>
      <c r="W46" s="49">
        <f>[1]РИ!W46+[1]РД!W46+[1]КБР!W46+[1]ЧР!W46+[1]СК!W46+[1]КЧР!W46+[1]РСОАлания!W46</f>
        <v>0</v>
      </c>
    </row>
    <row r="47" spans="1:23" ht="72.75" thickBot="1">
      <c r="A47" s="19" t="s">
        <v>95</v>
      </c>
      <c r="B47" s="13" t="s">
        <v>96</v>
      </c>
      <c r="C47" s="49">
        <f>[1]РИ!C47+[1]РД!C47+[1]КБР!C47+[1]ЧР!C47+[1]СК!C47+[1]КЧР!C47+[1]РСОАлания!C47</f>
        <v>16</v>
      </c>
      <c r="D47" s="49">
        <f>[1]РИ!D47+[1]РД!D47+[1]КБР!D47+[1]ЧР!D47+[1]СК!D47+[1]КЧР!D47+[1]РСОАлания!D47</f>
        <v>0</v>
      </c>
      <c r="E47" s="49">
        <f>[1]РИ!E47+[1]РД!E47+[1]КБР!E47+[1]ЧР!E47+[1]СК!E47+[1]КЧР!E47+[1]РСОАлания!E47</f>
        <v>0</v>
      </c>
      <c r="F47" s="49">
        <f>[1]РИ!F47+[1]РД!F47+[1]КБР!F47+[1]ЧР!F47+[1]СК!F47+[1]КЧР!F47+[1]РСОАлания!F47</f>
        <v>16</v>
      </c>
      <c r="G47" s="49">
        <f>[1]РИ!G47+[1]РД!G47+[1]КБР!G47+[1]ЧР!G47+[1]СК!G47+[1]КЧР!G47+[1]РСОАлания!G47</f>
        <v>0</v>
      </c>
      <c r="H47" s="49">
        <f>[1]РИ!H47+[1]РД!H47+[1]КБР!H47+[1]ЧР!H47+[1]СК!H47+[1]КЧР!H47+[1]РСОАлания!H47</f>
        <v>0</v>
      </c>
      <c r="I47" s="49">
        <f>[1]РИ!I47+[1]РД!I47+[1]КБР!I47+[1]ЧР!I47+[1]СК!I47+[1]КЧР!I47+[1]РСОАлания!I47</f>
        <v>0</v>
      </c>
      <c r="J47" s="49">
        <f>[1]РИ!J47+[1]РД!J47+[1]КБР!J47+[1]ЧР!J47+[1]СК!J47+[1]КЧР!J47+[1]РСОАлания!J47</f>
        <v>0</v>
      </c>
      <c r="K47" s="49">
        <f>[1]РИ!K47+[1]РД!K47+[1]КБР!K47+[1]ЧР!K47+[1]СК!K47+[1]КЧР!K47+[1]РСОАлания!K47</f>
        <v>0</v>
      </c>
      <c r="L47" s="49">
        <f>[1]РИ!L47+[1]РД!L47+[1]КБР!L47+[1]ЧР!L47+[1]СК!L47+[1]КЧР!L47+[1]РСОАлания!L47</f>
        <v>0</v>
      </c>
      <c r="M47" s="49">
        <f>[1]РИ!M47+[1]РД!M47+[1]КБР!M47+[1]ЧР!M47+[1]СК!M47+[1]КЧР!M47+[1]РСОАлания!M47</f>
        <v>0</v>
      </c>
      <c r="N47" s="49">
        <f>[1]РИ!N47+[1]РД!N47+[1]КБР!N47+[1]ЧР!N47+[1]СК!N47+[1]КЧР!N47+[1]РСОАлания!N47</f>
        <v>0</v>
      </c>
      <c r="O47" s="49">
        <f>[1]РИ!O47+[1]РД!O47+[1]КБР!O47+[1]ЧР!O47+[1]СК!O47+[1]КЧР!O47+[1]РСОАлания!O47</f>
        <v>0</v>
      </c>
      <c r="P47" s="49">
        <f>[1]РИ!P47+[1]РД!P47+[1]КБР!P47+[1]ЧР!P47+[1]СК!P47+[1]КЧР!P47+[1]РСОАлания!P47</f>
        <v>1</v>
      </c>
      <c r="Q47" s="49">
        <f>[1]РИ!Q47+[1]РД!Q47+[1]КБР!Q47+[1]ЧР!Q47+[1]СК!Q47+[1]КЧР!Q47+[1]РСОАлания!Q47</f>
        <v>0</v>
      </c>
      <c r="R47" s="49">
        <f>[1]РИ!R47+[1]РД!R47+[1]КБР!R47+[1]ЧР!R47+[1]СК!R47+[1]КЧР!R47+[1]РСОАлания!R47</f>
        <v>16</v>
      </c>
      <c r="S47" s="49">
        <f>[1]РИ!S47+[1]РД!S47+[1]КБР!S47+[1]ЧР!S47+[1]СК!S47+[1]КЧР!S47+[1]РСОАлания!S47</f>
        <v>1</v>
      </c>
      <c r="T47" s="49">
        <f>[1]РИ!T47+[1]РД!T47+[1]КБР!T47+[1]ЧР!T47+[1]СК!T47+[1]КЧР!T47+[1]РСОАлания!T47</f>
        <v>0</v>
      </c>
      <c r="U47" s="49">
        <f>[1]РИ!U47+[1]РД!U47+[1]КБР!U47+[1]ЧР!U47+[1]СК!U47+[1]КЧР!U47+[1]РСОАлания!U47</f>
        <v>3</v>
      </c>
      <c r="V47" s="49">
        <f>[1]РИ!V47+[1]РД!V47+[1]КБР!V47+[1]ЧР!V47+[1]СК!V47+[1]КЧР!V47+[1]РСОАлания!V47</f>
        <v>0</v>
      </c>
      <c r="W47" s="49">
        <f>[1]РИ!W47+[1]РД!W47+[1]КБР!W47+[1]ЧР!W47+[1]СК!W47+[1]КЧР!W47+[1]РСОАлания!W47</f>
        <v>0</v>
      </c>
    </row>
    <row r="48" spans="1:23" ht="60.75" thickBot="1">
      <c r="A48" s="15" t="s">
        <v>97</v>
      </c>
      <c r="B48" s="21" t="s">
        <v>98</v>
      </c>
      <c r="C48" s="49">
        <f>[1]РИ!C48+[1]РД!C48+[1]КБР!C48+[1]ЧР!C48+[1]СК!C48+[1]КЧР!C48+[1]РСОАлания!C48</f>
        <v>0</v>
      </c>
      <c r="D48" s="49">
        <f>[1]РИ!D48+[1]РД!D48+[1]КБР!D48+[1]ЧР!D48+[1]СК!D48+[1]КЧР!D48+[1]РСОАлания!D48</f>
        <v>0</v>
      </c>
      <c r="E48" s="49">
        <f>[1]РИ!E48+[1]РД!E48+[1]КБР!E48+[1]ЧР!E48+[1]СК!E48+[1]КЧР!E48+[1]РСОАлания!E48</f>
        <v>0</v>
      </c>
      <c r="F48" s="49">
        <f>[1]РИ!F48+[1]РД!F48+[1]КБР!F48+[1]ЧР!F48+[1]СК!F48+[1]КЧР!F48+[1]РСОАлания!F48</f>
        <v>0</v>
      </c>
      <c r="G48" s="49">
        <f>[1]РИ!G48+[1]РД!G48+[1]КБР!G48+[1]ЧР!G48+[1]СК!G48+[1]КЧР!G48+[1]РСОАлания!G48</f>
        <v>0</v>
      </c>
      <c r="H48" s="49">
        <f>[1]РИ!H48+[1]РД!H48+[1]КБР!H48+[1]ЧР!H48+[1]СК!H48+[1]КЧР!H48+[1]РСОАлания!H48</f>
        <v>0</v>
      </c>
      <c r="I48" s="49">
        <f>[1]РИ!I48+[1]РД!I48+[1]КБР!I48+[1]ЧР!I48+[1]СК!I48+[1]КЧР!I48+[1]РСОАлания!I48</f>
        <v>0</v>
      </c>
      <c r="J48" s="49">
        <f>[1]РИ!J48+[1]РД!J48+[1]КБР!J48+[1]ЧР!J48+[1]СК!J48+[1]КЧР!J48+[1]РСОАлания!J48</f>
        <v>0</v>
      </c>
      <c r="K48" s="49">
        <f>[1]РИ!K48+[1]РД!K48+[1]КБР!K48+[1]ЧР!K48+[1]СК!K48+[1]КЧР!K48+[1]РСОАлания!K48</f>
        <v>0</v>
      </c>
      <c r="L48" s="49">
        <f>[1]РИ!L48+[1]РД!L48+[1]КБР!L48+[1]ЧР!L48+[1]СК!L48+[1]КЧР!L48+[1]РСОАлания!L48</f>
        <v>0</v>
      </c>
      <c r="M48" s="49">
        <f>[1]РИ!M48+[1]РД!M48+[1]КБР!M48+[1]ЧР!M48+[1]СК!M48+[1]КЧР!M48+[1]РСОАлания!M48</f>
        <v>0</v>
      </c>
      <c r="N48" s="49">
        <f>[1]РИ!N48+[1]РД!N48+[1]КБР!N48+[1]ЧР!N48+[1]СК!N48+[1]КЧР!N48+[1]РСОАлания!N48</f>
        <v>0</v>
      </c>
      <c r="O48" s="49">
        <f>[1]РИ!O48+[1]РД!O48+[1]КБР!O48+[1]ЧР!O48+[1]СК!O48+[1]КЧР!O48+[1]РСОАлания!O48</f>
        <v>0</v>
      </c>
      <c r="P48" s="49">
        <f>[1]РИ!P48+[1]РД!P48+[1]КБР!P48+[1]ЧР!P48+[1]СК!P48+[1]КЧР!P48+[1]РСОАлания!P48</f>
        <v>0</v>
      </c>
      <c r="Q48" s="49">
        <f>[1]РИ!Q48+[1]РД!Q48+[1]КБР!Q48+[1]ЧР!Q48+[1]СК!Q48+[1]КЧР!Q48+[1]РСОАлания!Q48</f>
        <v>0</v>
      </c>
      <c r="R48" s="49">
        <f>[1]РИ!R48+[1]РД!R48+[1]КБР!R48+[1]ЧР!R48+[1]СК!R48+[1]КЧР!R48+[1]РСОАлания!R48</f>
        <v>0</v>
      </c>
      <c r="S48" s="49">
        <f>[1]РИ!S48+[1]РД!S48+[1]КБР!S48+[1]ЧР!S48+[1]СК!S48+[1]КЧР!S48+[1]РСОАлания!S48</f>
        <v>0</v>
      </c>
      <c r="T48" s="49">
        <f>[1]РИ!T48+[1]РД!T48+[1]КБР!T48+[1]ЧР!T48+[1]СК!T48+[1]КЧР!T48+[1]РСОАлания!T48</f>
        <v>0</v>
      </c>
      <c r="U48" s="49">
        <f>[1]РИ!U48+[1]РД!U48+[1]КБР!U48+[1]ЧР!U48+[1]СК!U48+[1]КЧР!U48+[1]РСОАлания!U48</f>
        <v>0</v>
      </c>
      <c r="V48" s="49">
        <f>[1]РИ!V48+[1]РД!V48+[1]КБР!V48+[1]ЧР!V48+[1]СК!V48+[1]КЧР!V48+[1]РСОАлания!V48</f>
        <v>0</v>
      </c>
      <c r="W48" s="49">
        <f>[1]РИ!W48+[1]РД!W48+[1]КБР!W48+[1]ЧР!W48+[1]СК!W48+[1]КЧР!W48+[1]РСОАлания!W48</f>
        <v>0</v>
      </c>
    </row>
    <row r="49" spans="1:23" ht="24.75" thickBot="1">
      <c r="A49" s="22" t="s">
        <v>99</v>
      </c>
      <c r="B49" s="23" t="s">
        <v>100</v>
      </c>
      <c r="C49" s="14">
        <v>1296</v>
      </c>
      <c r="D49" s="14">
        <v>130</v>
      </c>
      <c r="E49" s="14">
        <v>101</v>
      </c>
      <c r="F49" s="14">
        <v>1046</v>
      </c>
      <c r="G49" s="14">
        <v>19</v>
      </c>
      <c r="H49" s="14">
        <v>0</v>
      </c>
      <c r="I49" s="14">
        <v>49</v>
      </c>
      <c r="J49" s="14">
        <v>0</v>
      </c>
      <c r="K49" s="14">
        <v>69</v>
      </c>
      <c r="L49" s="14">
        <v>0</v>
      </c>
      <c r="M49" s="14">
        <v>6</v>
      </c>
      <c r="N49" s="14">
        <v>8</v>
      </c>
      <c r="O49" s="14">
        <v>159</v>
      </c>
      <c r="P49" s="14">
        <v>66</v>
      </c>
      <c r="Q49" s="14">
        <v>55</v>
      </c>
      <c r="R49" s="14">
        <v>613</v>
      </c>
      <c r="S49" s="14">
        <v>41</v>
      </c>
      <c r="T49" s="14">
        <v>5</v>
      </c>
      <c r="U49" s="14">
        <v>123</v>
      </c>
      <c r="V49" s="14">
        <v>102</v>
      </c>
      <c r="W49" s="14">
        <v>0</v>
      </c>
    </row>
    <row r="50" spans="1:23" ht="15.75" thickBot="1">
      <c r="A50" s="15" t="s">
        <v>101</v>
      </c>
      <c r="B50" s="18" t="s">
        <v>33</v>
      </c>
      <c r="C50" s="54">
        <v>694</v>
      </c>
      <c r="D50" s="54">
        <v>0</v>
      </c>
      <c r="E50" s="54">
        <v>25</v>
      </c>
      <c r="F50" s="54">
        <v>669</v>
      </c>
      <c r="G50" s="54">
        <v>0</v>
      </c>
      <c r="H50" s="54">
        <v>0</v>
      </c>
      <c r="I50" s="54">
        <v>0</v>
      </c>
      <c r="J50" s="54">
        <v>0</v>
      </c>
      <c r="K50" s="54">
        <v>39</v>
      </c>
      <c r="L50" s="54">
        <v>0</v>
      </c>
      <c r="M50" s="54">
        <v>0</v>
      </c>
      <c r="N50" s="54">
        <v>8</v>
      </c>
      <c r="O50" s="54">
        <v>31</v>
      </c>
      <c r="P50" s="54">
        <v>8</v>
      </c>
      <c r="Q50" s="54">
        <v>0</v>
      </c>
      <c r="R50" s="54">
        <v>448</v>
      </c>
      <c r="S50" s="54">
        <v>41</v>
      </c>
      <c r="T50" s="54">
        <v>5</v>
      </c>
      <c r="U50" s="54">
        <v>76</v>
      </c>
      <c r="V50" s="54">
        <v>38</v>
      </c>
      <c r="W50" s="54">
        <v>0</v>
      </c>
    </row>
    <row r="51" spans="1:23" ht="15.75" thickBot="1">
      <c r="A51" s="15" t="s">
        <v>102</v>
      </c>
      <c r="B51" s="18" t="s">
        <v>72</v>
      </c>
      <c r="C51" s="54">
        <v>481</v>
      </c>
      <c r="D51" s="54">
        <v>9</v>
      </c>
      <c r="E51" s="54">
        <v>76</v>
      </c>
      <c r="F51" s="54">
        <v>377</v>
      </c>
      <c r="G51" s="54">
        <v>19</v>
      </c>
      <c r="H51" s="54">
        <v>0</v>
      </c>
      <c r="I51" s="54">
        <v>13</v>
      </c>
      <c r="J51" s="54">
        <v>0</v>
      </c>
      <c r="K51" s="54">
        <v>19</v>
      </c>
      <c r="L51" s="54">
        <v>0</v>
      </c>
      <c r="M51" s="54">
        <v>2</v>
      </c>
      <c r="N51" s="54">
        <v>0</v>
      </c>
      <c r="O51" s="54">
        <v>128</v>
      </c>
      <c r="P51" s="54">
        <v>3</v>
      </c>
      <c r="Q51" s="54">
        <v>40</v>
      </c>
      <c r="R51" s="54">
        <v>165</v>
      </c>
      <c r="S51" s="54">
        <v>0</v>
      </c>
      <c r="T51" s="54">
        <v>0</v>
      </c>
      <c r="U51" s="54">
        <v>47</v>
      </c>
      <c r="V51" s="54">
        <v>64</v>
      </c>
      <c r="W51" s="54">
        <v>0</v>
      </c>
    </row>
    <row r="52" spans="1:23" ht="15.75" thickBot="1">
      <c r="A52" s="15" t="s">
        <v>103</v>
      </c>
      <c r="B52" s="18" t="s">
        <v>86</v>
      </c>
      <c r="C52" s="54">
        <v>121</v>
      </c>
      <c r="D52" s="54">
        <v>121</v>
      </c>
      <c r="E52" s="54">
        <v>0</v>
      </c>
      <c r="F52" s="54">
        <v>0</v>
      </c>
      <c r="G52" s="54">
        <v>0</v>
      </c>
      <c r="H52" s="54">
        <v>0</v>
      </c>
      <c r="I52" s="54">
        <v>36</v>
      </c>
      <c r="J52" s="54">
        <v>0</v>
      </c>
      <c r="K52" s="54">
        <v>11</v>
      </c>
      <c r="L52" s="54">
        <v>0</v>
      </c>
      <c r="M52" s="54">
        <v>4</v>
      </c>
      <c r="N52" s="54">
        <v>0</v>
      </c>
      <c r="O52" s="54">
        <v>0</v>
      </c>
      <c r="P52" s="54">
        <v>55</v>
      </c>
      <c r="Q52" s="54">
        <v>15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</row>
    <row r="53" spans="1:23" ht="36.75" thickBot="1">
      <c r="A53" s="24" t="s">
        <v>104</v>
      </c>
      <c r="B53" s="25" t="s">
        <v>105</v>
      </c>
      <c r="C53" s="17">
        <v>1173</v>
      </c>
      <c r="D53" s="17">
        <v>130</v>
      </c>
      <c r="E53" s="17">
        <v>94</v>
      </c>
      <c r="F53" s="17">
        <v>932</v>
      </c>
      <c r="G53" s="17">
        <v>17</v>
      </c>
      <c r="H53" s="17">
        <v>0</v>
      </c>
      <c r="I53" s="17">
        <v>49</v>
      </c>
      <c r="J53" s="17">
        <v>0</v>
      </c>
      <c r="K53" s="17">
        <v>55</v>
      </c>
      <c r="L53" s="17">
        <v>0</v>
      </c>
      <c r="M53" s="17">
        <v>6</v>
      </c>
      <c r="N53" s="17">
        <v>8</v>
      </c>
      <c r="O53" s="17">
        <v>86</v>
      </c>
      <c r="P53" s="17">
        <v>63</v>
      </c>
      <c r="Q53" s="17">
        <v>53</v>
      </c>
      <c r="R53" s="17">
        <v>592</v>
      </c>
      <c r="S53" s="17">
        <v>41</v>
      </c>
      <c r="T53" s="17">
        <v>5</v>
      </c>
      <c r="U53" s="17">
        <v>114</v>
      </c>
      <c r="V53" s="17">
        <v>101</v>
      </c>
      <c r="W53" s="17">
        <v>0</v>
      </c>
    </row>
    <row r="54" spans="1:23" ht="15.75" thickBot="1">
      <c r="A54" s="15" t="s">
        <v>106</v>
      </c>
      <c r="B54" s="18" t="s">
        <v>33</v>
      </c>
      <c r="C54" s="17">
        <v>694</v>
      </c>
      <c r="D54" s="17">
        <v>0</v>
      </c>
      <c r="E54" s="17">
        <v>25</v>
      </c>
      <c r="F54" s="17">
        <v>669</v>
      </c>
      <c r="G54" s="17">
        <v>0</v>
      </c>
      <c r="H54" s="17">
        <v>0</v>
      </c>
      <c r="I54" s="17">
        <v>0</v>
      </c>
      <c r="J54" s="17">
        <v>0</v>
      </c>
      <c r="K54" s="17">
        <v>39</v>
      </c>
      <c r="L54" s="17">
        <v>0</v>
      </c>
      <c r="M54" s="17">
        <v>0</v>
      </c>
      <c r="N54" s="17">
        <v>8</v>
      </c>
      <c r="O54" s="17">
        <v>31</v>
      </c>
      <c r="P54" s="17">
        <v>8</v>
      </c>
      <c r="Q54" s="17">
        <v>0</v>
      </c>
      <c r="R54" s="17">
        <v>448</v>
      </c>
      <c r="S54" s="17">
        <v>41</v>
      </c>
      <c r="T54" s="17">
        <v>5</v>
      </c>
      <c r="U54" s="17">
        <v>76</v>
      </c>
      <c r="V54" s="17">
        <v>38</v>
      </c>
      <c r="W54" s="17">
        <v>0</v>
      </c>
    </row>
    <row r="55" spans="1:23" ht="15.75" thickBot="1">
      <c r="A55" s="15" t="s">
        <v>107</v>
      </c>
      <c r="B55" s="18" t="s">
        <v>72</v>
      </c>
      <c r="C55" s="17">
        <v>358</v>
      </c>
      <c r="D55" s="17">
        <v>9</v>
      </c>
      <c r="E55" s="17">
        <v>69</v>
      </c>
      <c r="F55" s="17">
        <v>263</v>
      </c>
      <c r="G55" s="17">
        <v>17</v>
      </c>
      <c r="H55" s="17">
        <v>0</v>
      </c>
      <c r="I55" s="17">
        <v>13</v>
      </c>
      <c r="J55" s="17">
        <v>0</v>
      </c>
      <c r="K55" s="17">
        <v>5</v>
      </c>
      <c r="L55" s="17">
        <v>0</v>
      </c>
      <c r="M55" s="17">
        <v>2</v>
      </c>
      <c r="N55" s="17">
        <v>0</v>
      </c>
      <c r="O55" s="17">
        <v>55</v>
      </c>
      <c r="P55" s="17">
        <v>0</v>
      </c>
      <c r="Q55" s="17">
        <v>38</v>
      </c>
      <c r="R55" s="17">
        <v>144</v>
      </c>
      <c r="S55" s="17">
        <v>0</v>
      </c>
      <c r="T55" s="17">
        <v>0</v>
      </c>
      <c r="U55" s="17">
        <v>38</v>
      </c>
      <c r="V55" s="17">
        <v>63</v>
      </c>
      <c r="W55" s="17">
        <v>0</v>
      </c>
    </row>
    <row r="56" spans="1:23" ht="15.75" thickBot="1">
      <c r="A56" s="15" t="s">
        <v>108</v>
      </c>
      <c r="B56" s="18" t="s">
        <v>86</v>
      </c>
      <c r="C56" s="17">
        <v>121</v>
      </c>
      <c r="D56" s="17">
        <v>121</v>
      </c>
      <c r="E56" s="17">
        <v>0</v>
      </c>
      <c r="F56" s="17">
        <v>0</v>
      </c>
      <c r="G56" s="17">
        <v>0</v>
      </c>
      <c r="H56" s="17">
        <v>0</v>
      </c>
      <c r="I56" s="17">
        <v>36</v>
      </c>
      <c r="J56" s="17">
        <v>0</v>
      </c>
      <c r="K56" s="17">
        <v>11</v>
      </c>
      <c r="L56" s="17">
        <v>0</v>
      </c>
      <c r="M56" s="17">
        <v>4</v>
      </c>
      <c r="N56" s="17">
        <v>0</v>
      </c>
      <c r="O56" s="17">
        <v>0</v>
      </c>
      <c r="P56" s="17">
        <v>55</v>
      </c>
      <c r="Q56" s="17">
        <v>15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</row>
    <row r="57" spans="1:23" ht="48.75" thickBot="1">
      <c r="A57" s="26" t="s">
        <v>109</v>
      </c>
      <c r="B57" s="27" t="s">
        <v>110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</row>
    <row r="58" spans="1:23" ht="15.75" thickBot="1">
      <c r="A58" s="15" t="s">
        <v>111</v>
      </c>
      <c r="B58" s="18" t="s">
        <v>33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</row>
    <row r="59" spans="1:23" ht="15.75" thickBot="1">
      <c r="A59" s="15" t="s">
        <v>112</v>
      </c>
      <c r="B59" s="18" t="s">
        <v>72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</row>
    <row r="60" spans="1:23" ht="24.75" thickBot="1">
      <c r="A60" s="28" t="s">
        <v>113</v>
      </c>
      <c r="B60" s="29" t="s">
        <v>114</v>
      </c>
      <c r="C60" s="17">
        <v>123</v>
      </c>
      <c r="D60" s="17">
        <v>0</v>
      </c>
      <c r="E60" s="17">
        <v>7</v>
      </c>
      <c r="F60" s="17">
        <v>114</v>
      </c>
      <c r="G60" s="17">
        <v>2</v>
      </c>
      <c r="H60" s="17">
        <v>0</v>
      </c>
      <c r="I60" s="17">
        <v>0</v>
      </c>
      <c r="J60" s="17">
        <v>0</v>
      </c>
      <c r="K60" s="17">
        <v>14</v>
      </c>
      <c r="L60" s="17">
        <v>0</v>
      </c>
      <c r="M60" s="17">
        <v>0</v>
      </c>
      <c r="N60" s="17">
        <v>0</v>
      </c>
      <c r="O60" s="17">
        <v>73</v>
      </c>
      <c r="P60" s="17">
        <v>3</v>
      </c>
      <c r="Q60" s="17">
        <v>2</v>
      </c>
      <c r="R60" s="17">
        <v>21</v>
      </c>
      <c r="S60" s="17">
        <v>0</v>
      </c>
      <c r="T60" s="17">
        <v>0</v>
      </c>
      <c r="U60" s="17">
        <v>9</v>
      </c>
      <c r="V60" s="17">
        <v>1</v>
      </c>
      <c r="W60" s="17">
        <v>0</v>
      </c>
    </row>
    <row r="61" spans="1:23" ht="15.75" thickBot="1">
      <c r="A61" s="24" t="s">
        <v>115</v>
      </c>
      <c r="B61" s="30" t="s">
        <v>33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</row>
    <row r="62" spans="1:23" ht="15.75" thickBot="1">
      <c r="A62" s="15" t="s">
        <v>116</v>
      </c>
      <c r="B62" s="18" t="s">
        <v>72</v>
      </c>
      <c r="C62" s="17">
        <v>123</v>
      </c>
      <c r="D62" s="17">
        <v>0</v>
      </c>
      <c r="E62" s="17">
        <v>7</v>
      </c>
      <c r="F62" s="17">
        <v>114</v>
      </c>
      <c r="G62" s="17">
        <v>2</v>
      </c>
      <c r="H62" s="17">
        <v>0</v>
      </c>
      <c r="I62" s="17">
        <v>0</v>
      </c>
      <c r="J62" s="17">
        <v>0</v>
      </c>
      <c r="K62" s="17">
        <v>14</v>
      </c>
      <c r="L62" s="17">
        <v>0</v>
      </c>
      <c r="M62" s="17">
        <v>0</v>
      </c>
      <c r="N62" s="17">
        <v>0</v>
      </c>
      <c r="O62" s="17">
        <v>73</v>
      </c>
      <c r="P62" s="17">
        <v>3</v>
      </c>
      <c r="Q62" s="17">
        <v>2</v>
      </c>
      <c r="R62" s="17">
        <v>21</v>
      </c>
      <c r="S62" s="17">
        <v>0</v>
      </c>
      <c r="T62" s="17">
        <v>0</v>
      </c>
      <c r="U62" s="17">
        <v>9</v>
      </c>
      <c r="V62" s="17">
        <v>1</v>
      </c>
      <c r="W62" s="17">
        <v>0</v>
      </c>
    </row>
    <row r="63" spans="1:23" ht="15.75" thickBot="1">
      <c r="A63" s="15" t="s">
        <v>117</v>
      </c>
      <c r="B63" s="18" t="s">
        <v>86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</row>
    <row r="64" spans="1:23" ht="15.75" thickBot="1">
      <c r="A64" s="15" t="s">
        <v>118</v>
      </c>
      <c r="B64" s="31" t="s">
        <v>119</v>
      </c>
      <c r="C64" s="17">
        <v>532</v>
      </c>
      <c r="D64" s="17">
        <v>74</v>
      </c>
      <c r="E64" s="17">
        <v>41</v>
      </c>
      <c r="F64" s="17">
        <v>415</v>
      </c>
      <c r="G64" s="17">
        <v>2</v>
      </c>
      <c r="H64" s="17">
        <v>0</v>
      </c>
      <c r="I64" s="17">
        <v>44</v>
      </c>
      <c r="J64" s="17">
        <v>0</v>
      </c>
      <c r="K64" s="17">
        <v>55</v>
      </c>
      <c r="L64" s="17">
        <v>0</v>
      </c>
      <c r="M64" s="17">
        <v>6</v>
      </c>
      <c r="N64" s="17">
        <v>0</v>
      </c>
      <c r="O64" s="17">
        <v>29</v>
      </c>
      <c r="P64" s="17">
        <v>12</v>
      </c>
      <c r="Q64" s="17">
        <v>37</v>
      </c>
      <c r="R64" s="17">
        <v>229</v>
      </c>
      <c r="S64" s="17">
        <v>7</v>
      </c>
      <c r="T64" s="17">
        <v>3</v>
      </c>
      <c r="U64" s="17">
        <v>48</v>
      </c>
      <c r="V64" s="52">
        <v>111</v>
      </c>
      <c r="W64" s="17">
        <v>0</v>
      </c>
    </row>
    <row r="65" spans="1:23" ht="15.75" thickBot="1">
      <c r="A65" s="15" t="s">
        <v>120</v>
      </c>
      <c r="B65" s="18" t="s">
        <v>33</v>
      </c>
      <c r="C65" s="17">
        <v>299</v>
      </c>
      <c r="D65" s="17">
        <v>0</v>
      </c>
      <c r="E65" s="17">
        <v>12</v>
      </c>
      <c r="F65" s="17">
        <v>287</v>
      </c>
      <c r="G65" s="17">
        <v>0</v>
      </c>
      <c r="H65" s="17">
        <v>0</v>
      </c>
      <c r="I65" s="17">
        <v>0</v>
      </c>
      <c r="J65" s="17">
        <v>0</v>
      </c>
      <c r="K65" s="17">
        <v>39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173</v>
      </c>
      <c r="S65" s="17">
        <v>5</v>
      </c>
      <c r="T65" s="17">
        <v>0</v>
      </c>
      <c r="U65" s="17">
        <v>44</v>
      </c>
      <c r="V65" s="52">
        <v>38</v>
      </c>
      <c r="W65" s="17">
        <v>0</v>
      </c>
    </row>
    <row r="66" spans="1:23" ht="15.75" thickBot="1">
      <c r="A66" s="15" t="s">
        <v>121</v>
      </c>
      <c r="B66" s="18" t="s">
        <v>72</v>
      </c>
      <c r="C66" s="17">
        <v>172</v>
      </c>
      <c r="D66" s="17">
        <v>13</v>
      </c>
      <c r="E66" s="17">
        <v>29</v>
      </c>
      <c r="F66" s="17">
        <v>128</v>
      </c>
      <c r="G66" s="17">
        <v>2</v>
      </c>
      <c r="H66" s="17">
        <v>0</v>
      </c>
      <c r="I66" s="17">
        <v>13</v>
      </c>
      <c r="J66" s="17">
        <v>0</v>
      </c>
      <c r="K66" s="17">
        <v>5</v>
      </c>
      <c r="L66" s="17">
        <v>0</v>
      </c>
      <c r="M66" s="17">
        <v>2</v>
      </c>
      <c r="N66" s="17">
        <v>0</v>
      </c>
      <c r="O66" s="17">
        <v>29</v>
      </c>
      <c r="P66" s="17">
        <v>12</v>
      </c>
      <c r="Q66" s="17">
        <v>22</v>
      </c>
      <c r="R66" s="17">
        <v>56</v>
      </c>
      <c r="S66" s="17">
        <v>2</v>
      </c>
      <c r="T66" s="17">
        <v>3</v>
      </c>
      <c r="U66" s="17">
        <v>4</v>
      </c>
      <c r="V66" s="52">
        <v>73</v>
      </c>
      <c r="W66" s="17">
        <v>0</v>
      </c>
    </row>
    <row r="67" spans="1:23" ht="15.75" thickBot="1">
      <c r="A67" s="15" t="s">
        <v>122</v>
      </c>
      <c r="B67" s="18" t="s">
        <v>86</v>
      </c>
      <c r="C67" s="17">
        <v>61</v>
      </c>
      <c r="D67" s="17">
        <v>61</v>
      </c>
      <c r="E67" s="17">
        <v>0</v>
      </c>
      <c r="F67" s="17">
        <v>0</v>
      </c>
      <c r="G67" s="17">
        <v>0</v>
      </c>
      <c r="H67" s="17">
        <v>0</v>
      </c>
      <c r="I67" s="17">
        <v>31</v>
      </c>
      <c r="J67" s="17">
        <v>0</v>
      </c>
      <c r="K67" s="17">
        <v>11</v>
      </c>
      <c r="L67" s="17">
        <v>0</v>
      </c>
      <c r="M67" s="17">
        <v>4</v>
      </c>
      <c r="N67" s="17">
        <v>0</v>
      </c>
      <c r="O67" s="17">
        <v>0</v>
      </c>
      <c r="P67" s="17">
        <v>0</v>
      </c>
      <c r="Q67" s="17">
        <v>15</v>
      </c>
      <c r="R67" s="17">
        <v>0</v>
      </c>
      <c r="S67" s="17">
        <v>0</v>
      </c>
      <c r="T67" s="17">
        <v>0</v>
      </c>
      <c r="U67" s="17">
        <v>0</v>
      </c>
      <c r="V67" s="52">
        <v>0</v>
      </c>
      <c r="W67" s="17">
        <v>0</v>
      </c>
    </row>
    <row r="68" spans="1:23" ht="36.75" thickBot="1">
      <c r="A68" s="19" t="s">
        <v>123</v>
      </c>
      <c r="B68" s="13" t="s">
        <v>124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</row>
    <row r="69" spans="1:23" ht="15.75" thickBot="1">
      <c r="A69" s="15" t="s">
        <v>125</v>
      </c>
      <c r="B69" s="21" t="s">
        <v>126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</row>
    <row r="70" spans="1:23" ht="15.75" thickBot="1">
      <c r="A70" s="15" t="s">
        <v>127</v>
      </c>
      <c r="B70" s="21" t="s">
        <v>128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</row>
    <row r="71" spans="1:23" ht="36.75" thickBot="1">
      <c r="A71" s="19" t="s">
        <v>129</v>
      </c>
      <c r="B71" s="13" t="s">
        <v>130</v>
      </c>
      <c r="C71" s="14">
        <v>18</v>
      </c>
      <c r="D71" s="14">
        <v>0</v>
      </c>
      <c r="E71" s="14">
        <v>0</v>
      </c>
      <c r="F71" s="14">
        <v>18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2</v>
      </c>
      <c r="P71" s="14">
        <v>0</v>
      </c>
      <c r="Q71" s="14">
        <v>0</v>
      </c>
      <c r="R71" s="14">
        <v>12</v>
      </c>
      <c r="S71" s="14">
        <v>1</v>
      </c>
      <c r="T71" s="14">
        <v>1</v>
      </c>
      <c r="U71" s="14">
        <v>5</v>
      </c>
      <c r="V71" s="14">
        <v>0</v>
      </c>
      <c r="W71" s="14">
        <v>0</v>
      </c>
    </row>
    <row r="72" spans="1:23" ht="48.75" thickBot="1">
      <c r="A72" s="15" t="s">
        <v>131</v>
      </c>
      <c r="B72" s="21" t="s">
        <v>132</v>
      </c>
      <c r="C72" s="17">
        <v>15</v>
      </c>
      <c r="D72" s="17">
        <v>0</v>
      </c>
      <c r="E72" s="17">
        <v>0</v>
      </c>
      <c r="F72" s="17">
        <v>15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2</v>
      </c>
      <c r="P72" s="17">
        <v>0</v>
      </c>
      <c r="Q72" s="17">
        <v>0</v>
      </c>
      <c r="R72" s="17">
        <v>10</v>
      </c>
      <c r="S72" s="17">
        <v>1</v>
      </c>
      <c r="T72" s="17">
        <v>0</v>
      </c>
      <c r="U72" s="17">
        <v>3</v>
      </c>
      <c r="V72" s="17">
        <v>0</v>
      </c>
      <c r="W72" s="17">
        <v>0</v>
      </c>
    </row>
    <row r="73" spans="1:23" ht="24.75" thickBot="1">
      <c r="A73" s="19" t="s">
        <v>133</v>
      </c>
      <c r="B73" s="13" t="s">
        <v>134</v>
      </c>
      <c r="C73" s="49">
        <f>[1]РИ!C73+[1]РД!C73+[1]КБР!C73+[1]ЧР!C73+[1]СК!C73+[1]КЧР!C73+[1]РСОАлания!C73</f>
        <v>0</v>
      </c>
      <c r="D73" s="49">
        <f>[1]РИ!D73+[1]РД!D73+[1]КБР!D73+[1]ЧР!D73+[1]СК!D73+[1]КЧР!D73+[1]РСОАлания!D73</f>
        <v>0</v>
      </c>
      <c r="E73" s="49">
        <f>[1]РИ!E73+[1]РД!E73+[1]КБР!E73+[1]ЧР!E73+[1]СК!E73+[1]КЧР!E73+[1]РСОАлания!E73</f>
        <v>0</v>
      </c>
      <c r="F73" s="49">
        <f>[1]РИ!F73+[1]РД!F73+[1]КБР!F73+[1]ЧР!F73+[1]СК!F73+[1]КЧР!F73+[1]РСОАлания!F73</f>
        <v>0</v>
      </c>
      <c r="G73" s="49">
        <f>[1]РИ!G73+[1]РД!G73+[1]КБР!G73+[1]ЧР!G73+[1]СК!G73+[1]КЧР!G73+[1]РСОАлания!G73</f>
        <v>0</v>
      </c>
      <c r="H73" s="49">
        <f>[1]РИ!H73+[1]РД!H73+[1]КБР!H73+[1]ЧР!H73+[1]СК!H73+[1]КЧР!H73+[1]РСОАлания!H73</f>
        <v>0</v>
      </c>
      <c r="I73" s="49">
        <f>[1]РИ!I73+[1]РД!I73+[1]КБР!I73+[1]ЧР!I73+[1]СК!I73+[1]КЧР!I73+[1]РСОАлания!I73</f>
        <v>0</v>
      </c>
      <c r="J73" s="49">
        <f>[1]РИ!J73+[1]РД!J73+[1]КБР!J73+[1]ЧР!J73+[1]СК!J73+[1]КЧР!J73+[1]РСОАлания!J73</f>
        <v>0</v>
      </c>
      <c r="K73" s="49">
        <f>[1]РИ!K73+[1]РД!K73+[1]КБР!K73+[1]ЧР!K73+[1]СК!K73+[1]КЧР!K73+[1]РСОАлания!K73</f>
        <v>0</v>
      </c>
      <c r="L73" s="49">
        <f>[1]РИ!L73+[1]РД!L73+[1]КБР!L73+[1]ЧР!L73+[1]СК!L73+[1]КЧР!L73+[1]РСОАлания!L73</f>
        <v>0</v>
      </c>
      <c r="M73" s="49">
        <f>[1]РИ!M73+[1]РД!M73+[1]КБР!M73+[1]ЧР!M73+[1]СК!M73+[1]КЧР!M73+[1]РСОАлания!M73</f>
        <v>0</v>
      </c>
      <c r="N73" s="49">
        <f>[1]РИ!N73+[1]РД!N73+[1]КБР!N73+[1]ЧР!N73+[1]СК!N73+[1]КЧР!N73+[1]РСОАлания!N73</f>
        <v>0</v>
      </c>
      <c r="O73" s="49">
        <f>[1]РИ!O73+[1]РД!O73+[1]КБР!O73+[1]ЧР!O73+[1]СК!O73+[1]КЧР!O73+[1]РСОАлания!O73</f>
        <v>0</v>
      </c>
      <c r="P73" s="49">
        <f>[1]РИ!P73+[1]РД!P73+[1]КБР!P73+[1]ЧР!P73+[1]СК!P73+[1]КЧР!P73+[1]РСОАлания!P73</f>
        <v>0</v>
      </c>
      <c r="Q73" s="49">
        <f>[1]РИ!Q73+[1]РД!Q73+[1]КБР!Q73+[1]ЧР!Q73+[1]СК!Q73+[1]КЧР!Q73+[1]РСОАлания!Q73</f>
        <v>0</v>
      </c>
      <c r="R73" s="49">
        <f>[1]РИ!R73+[1]РД!R73+[1]КБР!R73+[1]ЧР!R73+[1]СК!R73+[1]КЧР!R73+[1]РСОАлания!R73</f>
        <v>0</v>
      </c>
      <c r="S73" s="49">
        <f>[1]РИ!S73+[1]РД!S73+[1]КБР!S73+[1]ЧР!S73+[1]СК!S73+[1]КЧР!S73+[1]РСОАлания!S73</f>
        <v>0</v>
      </c>
      <c r="T73" s="49">
        <f>[1]РИ!T73+[1]РД!T73+[1]КБР!T73+[1]ЧР!T73+[1]СК!T73+[1]КЧР!T73+[1]РСОАлания!T73</f>
        <v>0</v>
      </c>
      <c r="U73" s="49">
        <f>[1]РИ!U73+[1]РД!U73+[1]КБР!U73+[1]ЧР!U73+[1]СК!U73+[1]КЧР!U73+[1]РСОАлания!U73</f>
        <v>0</v>
      </c>
      <c r="V73" s="49">
        <f>[1]РИ!V73+[1]РД!V73+[1]КБР!V73+[1]ЧР!V73+[1]СК!V73+[1]КЧР!V73+[1]РСОАлания!V73</f>
        <v>0</v>
      </c>
      <c r="W73" s="49">
        <f>[1]РИ!W73+[1]РД!W73+[1]КБР!W73+[1]ЧР!W73+[1]СК!W73+[1]КЧР!W73+[1]РСОАлания!W73</f>
        <v>0</v>
      </c>
    </row>
    <row r="74" spans="1:23" ht="36.75" thickBot="1">
      <c r="A74" s="15" t="s">
        <v>135</v>
      </c>
      <c r="B74" s="21" t="s">
        <v>136</v>
      </c>
      <c r="C74" s="49">
        <f>[1]РИ!C74+[1]РД!C74+[1]КБР!C74+[1]ЧР!C74+[1]СК!C74+[1]КЧР!C74+[1]РСОАлания!C74</f>
        <v>0</v>
      </c>
      <c r="D74" s="49">
        <f>[1]РИ!D74+[1]РД!D74+[1]КБР!D74+[1]ЧР!D74+[1]СК!D74+[1]КЧР!D74+[1]РСОАлания!D74</f>
        <v>0</v>
      </c>
      <c r="E74" s="49">
        <f>[1]РИ!E74+[1]РД!E74+[1]КБР!E74+[1]ЧР!E74+[1]СК!E74+[1]КЧР!E74+[1]РСОАлания!E74</f>
        <v>0</v>
      </c>
      <c r="F74" s="49">
        <f>[1]РИ!F74+[1]РД!F74+[1]КБР!F74+[1]ЧР!F74+[1]СК!F74+[1]КЧР!F74+[1]РСОАлания!F74</f>
        <v>0</v>
      </c>
      <c r="G74" s="49">
        <f>[1]РИ!G74+[1]РД!G74+[1]КБР!G74+[1]ЧР!G74+[1]СК!G74+[1]КЧР!G74+[1]РСОАлания!G74</f>
        <v>0</v>
      </c>
      <c r="H74" s="49">
        <f>[1]РИ!H74+[1]РД!H74+[1]КБР!H74+[1]ЧР!H74+[1]СК!H74+[1]КЧР!H74+[1]РСОАлания!H74</f>
        <v>0</v>
      </c>
      <c r="I74" s="49">
        <f>[1]РИ!I74+[1]РД!I74+[1]КБР!I74+[1]ЧР!I74+[1]СК!I74+[1]КЧР!I74+[1]РСОАлания!I74</f>
        <v>0</v>
      </c>
      <c r="J74" s="49">
        <f>[1]РИ!J74+[1]РД!J74+[1]КБР!J74+[1]ЧР!J74+[1]СК!J74+[1]КЧР!J74+[1]РСОАлания!J74</f>
        <v>0</v>
      </c>
      <c r="K74" s="49">
        <f>[1]РИ!K74+[1]РД!K74+[1]КБР!K74+[1]ЧР!K74+[1]СК!K74+[1]КЧР!K74+[1]РСОАлания!K74</f>
        <v>0</v>
      </c>
      <c r="L74" s="49">
        <f>[1]РИ!L74+[1]РД!L74+[1]КБР!L74+[1]ЧР!L74+[1]СК!L74+[1]КЧР!L74+[1]РСОАлания!L74</f>
        <v>0</v>
      </c>
      <c r="M74" s="49">
        <f>[1]РИ!M74+[1]РД!M74+[1]КБР!M74+[1]ЧР!M74+[1]СК!M74+[1]КЧР!M74+[1]РСОАлания!M74</f>
        <v>0</v>
      </c>
      <c r="N74" s="49">
        <f>[1]РИ!N74+[1]РД!N74+[1]КБР!N74+[1]ЧР!N74+[1]СК!N74+[1]КЧР!N74+[1]РСОАлания!N74</f>
        <v>0</v>
      </c>
      <c r="O74" s="49">
        <f>[1]РИ!O74+[1]РД!O74+[1]КБР!O74+[1]ЧР!O74+[1]СК!O74+[1]КЧР!O74+[1]РСОАлания!O74</f>
        <v>0</v>
      </c>
      <c r="P74" s="49">
        <f>[1]РИ!P74+[1]РД!P74+[1]КБР!P74+[1]ЧР!P74+[1]СК!P74+[1]КЧР!P74+[1]РСОАлания!P74</f>
        <v>0</v>
      </c>
      <c r="Q74" s="49">
        <f>[1]РИ!Q74+[1]РД!Q74+[1]КБР!Q74+[1]ЧР!Q74+[1]СК!Q74+[1]КЧР!Q74+[1]РСОАлания!Q74</f>
        <v>0</v>
      </c>
      <c r="R74" s="49">
        <f>[1]РИ!R74+[1]РД!R74+[1]КБР!R74+[1]ЧР!R74+[1]СК!R74+[1]КЧР!R74+[1]РСОАлания!R74</f>
        <v>0</v>
      </c>
      <c r="S74" s="49">
        <f>[1]РИ!S74+[1]РД!S74+[1]КБР!S74+[1]ЧР!S74+[1]СК!S74+[1]КЧР!S74+[1]РСОАлания!S74</f>
        <v>0</v>
      </c>
      <c r="T74" s="49">
        <f>[1]РИ!T74+[1]РД!T74+[1]КБР!T74+[1]ЧР!T74+[1]СК!T74+[1]КЧР!T74+[1]РСОАлания!T74</f>
        <v>0</v>
      </c>
      <c r="U74" s="49">
        <f>[1]РИ!U74+[1]РД!U74+[1]КБР!U74+[1]ЧР!U74+[1]СК!U74+[1]КЧР!U74+[1]РСОАлания!U74</f>
        <v>0</v>
      </c>
      <c r="V74" s="49">
        <f>[1]РИ!V74+[1]РД!V74+[1]КБР!V74+[1]ЧР!V74+[1]СК!V74+[1]КЧР!V74+[1]РСОАлания!V74</f>
        <v>0</v>
      </c>
      <c r="W74" s="49">
        <f>[1]РИ!W74+[1]РД!W74+[1]КБР!W74+[1]ЧР!W74+[1]СК!W74+[1]КЧР!W74+[1]РСОАлания!W74</f>
        <v>0</v>
      </c>
    </row>
    <row r="75" spans="1:23" ht="48.75" thickBot="1">
      <c r="A75" s="12" t="s">
        <v>137</v>
      </c>
      <c r="B75" s="13" t="s">
        <v>138</v>
      </c>
      <c r="C75" s="14">
        <v>164</v>
      </c>
      <c r="D75" s="14">
        <v>18</v>
      </c>
      <c r="E75" s="14">
        <v>13</v>
      </c>
      <c r="F75" s="14">
        <v>130</v>
      </c>
      <c r="G75" s="14">
        <v>3</v>
      </c>
      <c r="H75" s="14">
        <v>0</v>
      </c>
      <c r="I75" s="14">
        <v>5</v>
      </c>
      <c r="J75" s="14">
        <v>0</v>
      </c>
      <c r="K75" s="14">
        <v>7</v>
      </c>
      <c r="L75" s="14">
        <v>0</v>
      </c>
      <c r="M75" s="14">
        <v>1</v>
      </c>
      <c r="N75" s="14">
        <v>1</v>
      </c>
      <c r="O75" s="14">
        <v>21</v>
      </c>
      <c r="P75" s="14">
        <v>8</v>
      </c>
      <c r="Q75" s="14">
        <v>14</v>
      </c>
      <c r="R75" s="14">
        <v>82</v>
      </c>
      <c r="S75" s="14">
        <v>7</v>
      </c>
      <c r="T75" s="14">
        <v>4</v>
      </c>
      <c r="U75" s="14">
        <v>26</v>
      </c>
      <c r="V75" s="14">
        <v>7</v>
      </c>
      <c r="W75" s="14">
        <v>0</v>
      </c>
    </row>
    <row r="76" spans="1:23" ht="15.75" thickBot="1">
      <c r="A76" s="15" t="s">
        <v>139</v>
      </c>
      <c r="B76" s="18" t="s">
        <v>33</v>
      </c>
      <c r="C76" s="17">
        <v>79</v>
      </c>
      <c r="D76" s="17">
        <v>0</v>
      </c>
      <c r="E76" s="17">
        <v>3</v>
      </c>
      <c r="F76" s="17">
        <v>76</v>
      </c>
      <c r="G76" s="17">
        <v>0</v>
      </c>
      <c r="H76" s="17">
        <v>0</v>
      </c>
      <c r="I76" s="17">
        <v>0</v>
      </c>
      <c r="J76" s="17">
        <v>0</v>
      </c>
      <c r="K76" s="17">
        <v>2</v>
      </c>
      <c r="L76" s="17">
        <v>0</v>
      </c>
      <c r="M76" s="17">
        <v>0</v>
      </c>
      <c r="N76" s="17">
        <v>1</v>
      </c>
      <c r="O76" s="17">
        <v>5</v>
      </c>
      <c r="P76" s="17">
        <v>1</v>
      </c>
      <c r="Q76" s="17">
        <v>0</v>
      </c>
      <c r="R76" s="17">
        <v>52</v>
      </c>
      <c r="S76" s="17">
        <v>7</v>
      </c>
      <c r="T76" s="17">
        <v>3</v>
      </c>
      <c r="U76" s="17">
        <v>11</v>
      </c>
      <c r="V76" s="17">
        <v>5</v>
      </c>
      <c r="W76" s="17">
        <v>0</v>
      </c>
    </row>
    <row r="77" spans="1:23" ht="15.75" thickBot="1">
      <c r="A77" s="15" t="s">
        <v>140</v>
      </c>
      <c r="B77" s="18" t="s">
        <v>72</v>
      </c>
      <c r="C77" s="17">
        <v>68</v>
      </c>
      <c r="D77" s="17">
        <v>1</v>
      </c>
      <c r="E77" s="17">
        <v>10</v>
      </c>
      <c r="F77" s="17">
        <v>54</v>
      </c>
      <c r="G77" s="17">
        <v>3</v>
      </c>
      <c r="H77" s="17">
        <v>0</v>
      </c>
      <c r="I77" s="17">
        <v>2</v>
      </c>
      <c r="J77" s="17">
        <v>0</v>
      </c>
      <c r="K77" s="17">
        <v>3</v>
      </c>
      <c r="L77" s="17">
        <v>0</v>
      </c>
      <c r="M77" s="17">
        <v>1</v>
      </c>
      <c r="N77" s="17">
        <v>0</v>
      </c>
      <c r="O77" s="17">
        <v>16</v>
      </c>
      <c r="P77" s="17">
        <v>2</v>
      </c>
      <c r="Q77" s="17">
        <v>7</v>
      </c>
      <c r="R77" s="17">
        <v>30</v>
      </c>
      <c r="S77" s="17">
        <v>0</v>
      </c>
      <c r="T77" s="17">
        <v>1</v>
      </c>
      <c r="U77" s="17">
        <v>15</v>
      </c>
      <c r="V77" s="17">
        <v>2</v>
      </c>
      <c r="W77" s="17">
        <v>0</v>
      </c>
    </row>
    <row r="78" spans="1:23" ht="15.75" thickBot="1">
      <c r="A78" s="15" t="s">
        <v>141</v>
      </c>
      <c r="B78" s="18" t="s">
        <v>86</v>
      </c>
      <c r="C78" s="17">
        <v>17</v>
      </c>
      <c r="D78" s="17">
        <v>17</v>
      </c>
      <c r="E78" s="17">
        <v>0</v>
      </c>
      <c r="F78" s="17">
        <v>0</v>
      </c>
      <c r="G78" s="17">
        <v>0</v>
      </c>
      <c r="H78" s="17">
        <v>0</v>
      </c>
      <c r="I78" s="17">
        <v>3</v>
      </c>
      <c r="J78" s="17">
        <v>0</v>
      </c>
      <c r="K78" s="17">
        <v>2</v>
      </c>
      <c r="L78" s="17">
        <v>0</v>
      </c>
      <c r="M78" s="17">
        <v>0</v>
      </c>
      <c r="N78" s="17">
        <v>0</v>
      </c>
      <c r="O78" s="17">
        <v>0</v>
      </c>
      <c r="P78" s="17">
        <v>5</v>
      </c>
      <c r="Q78" s="17">
        <v>7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0</v>
      </c>
    </row>
    <row r="79" spans="1:23" ht="36.75" thickBot="1">
      <c r="A79" s="12" t="s">
        <v>142</v>
      </c>
      <c r="B79" s="13" t="s">
        <v>143</v>
      </c>
      <c r="C79" s="14">
        <v>154</v>
      </c>
      <c r="D79" s="14">
        <v>18</v>
      </c>
      <c r="E79" s="14">
        <v>13</v>
      </c>
      <c r="F79" s="14">
        <v>120</v>
      </c>
      <c r="G79" s="14">
        <v>3</v>
      </c>
      <c r="H79" s="14">
        <v>0</v>
      </c>
      <c r="I79" s="14">
        <v>5</v>
      </c>
      <c r="J79" s="14">
        <v>0</v>
      </c>
      <c r="K79" s="14">
        <v>7</v>
      </c>
      <c r="L79" s="14">
        <v>0</v>
      </c>
      <c r="M79" s="14">
        <v>1</v>
      </c>
      <c r="N79" s="14">
        <v>1</v>
      </c>
      <c r="O79" s="14">
        <v>19</v>
      </c>
      <c r="P79" s="14">
        <v>8</v>
      </c>
      <c r="Q79" s="14">
        <v>15</v>
      </c>
      <c r="R79" s="14">
        <v>78</v>
      </c>
      <c r="S79" s="14">
        <v>7</v>
      </c>
      <c r="T79" s="14">
        <v>4</v>
      </c>
      <c r="U79" s="14">
        <v>21</v>
      </c>
      <c r="V79" s="14">
        <v>7</v>
      </c>
      <c r="W79" s="14">
        <v>0</v>
      </c>
    </row>
    <row r="80" spans="1:23" ht="15.75" thickBot="1">
      <c r="A80" s="15" t="s">
        <v>144</v>
      </c>
      <c r="B80" s="18" t="s">
        <v>33</v>
      </c>
      <c r="C80" s="17">
        <v>74</v>
      </c>
      <c r="D80" s="17">
        <v>0</v>
      </c>
      <c r="E80" s="17">
        <v>3</v>
      </c>
      <c r="F80" s="17">
        <v>71</v>
      </c>
      <c r="G80" s="17">
        <v>0</v>
      </c>
      <c r="H80" s="17">
        <v>0</v>
      </c>
      <c r="I80" s="17">
        <v>0</v>
      </c>
      <c r="J80" s="17">
        <v>0</v>
      </c>
      <c r="K80" s="17">
        <v>2</v>
      </c>
      <c r="L80" s="17">
        <v>0</v>
      </c>
      <c r="M80" s="17">
        <v>0</v>
      </c>
      <c r="N80" s="17">
        <v>1</v>
      </c>
      <c r="O80" s="17">
        <v>4</v>
      </c>
      <c r="P80" s="17">
        <v>1</v>
      </c>
      <c r="Q80" s="17">
        <v>1</v>
      </c>
      <c r="R80" s="17">
        <v>51</v>
      </c>
      <c r="S80" s="17">
        <v>7</v>
      </c>
      <c r="T80" s="17">
        <v>3</v>
      </c>
      <c r="U80" s="17">
        <v>10</v>
      </c>
      <c r="V80" s="17">
        <v>5</v>
      </c>
      <c r="W80" s="17">
        <v>0</v>
      </c>
    </row>
    <row r="81" spans="1:23" ht="15.75" thickBot="1">
      <c r="A81" s="15" t="s">
        <v>145</v>
      </c>
      <c r="B81" s="18" t="s">
        <v>72</v>
      </c>
      <c r="C81" s="17">
        <v>63</v>
      </c>
      <c r="D81" s="17">
        <v>1</v>
      </c>
      <c r="E81" s="17">
        <v>10</v>
      </c>
      <c r="F81" s="17">
        <v>49</v>
      </c>
      <c r="G81" s="17">
        <v>3</v>
      </c>
      <c r="H81" s="17">
        <v>0</v>
      </c>
      <c r="I81" s="17">
        <v>2</v>
      </c>
      <c r="J81" s="17">
        <v>0</v>
      </c>
      <c r="K81" s="17">
        <v>3</v>
      </c>
      <c r="L81" s="17">
        <v>0</v>
      </c>
      <c r="M81" s="17">
        <v>1</v>
      </c>
      <c r="N81" s="17">
        <v>0</v>
      </c>
      <c r="O81" s="17">
        <v>15</v>
      </c>
      <c r="P81" s="17">
        <v>2</v>
      </c>
      <c r="Q81" s="17">
        <v>7</v>
      </c>
      <c r="R81" s="17">
        <v>27</v>
      </c>
      <c r="S81" s="17">
        <v>0</v>
      </c>
      <c r="T81" s="17">
        <v>1</v>
      </c>
      <c r="U81" s="17">
        <v>11</v>
      </c>
      <c r="V81" s="17">
        <v>2</v>
      </c>
      <c r="W81" s="17">
        <v>0</v>
      </c>
    </row>
    <row r="82" spans="1:23" ht="15.75" thickBot="1">
      <c r="A82" s="15" t="s">
        <v>146</v>
      </c>
      <c r="B82" s="18" t="s">
        <v>86</v>
      </c>
      <c r="C82" s="17">
        <v>17</v>
      </c>
      <c r="D82" s="17">
        <v>17</v>
      </c>
      <c r="E82" s="17">
        <v>0</v>
      </c>
      <c r="F82" s="17">
        <v>0</v>
      </c>
      <c r="G82" s="17">
        <v>0</v>
      </c>
      <c r="H82" s="17">
        <v>0</v>
      </c>
      <c r="I82" s="17">
        <v>3</v>
      </c>
      <c r="J82" s="17">
        <v>0</v>
      </c>
      <c r="K82" s="17">
        <v>2</v>
      </c>
      <c r="L82" s="17">
        <v>0</v>
      </c>
      <c r="M82" s="17">
        <v>0</v>
      </c>
      <c r="N82" s="17">
        <v>0</v>
      </c>
      <c r="O82" s="17">
        <v>0</v>
      </c>
      <c r="P82" s="17">
        <v>5</v>
      </c>
      <c r="Q82" s="17">
        <v>7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</row>
    <row r="83" spans="1:23" ht="24.75" thickBot="1">
      <c r="A83" s="19" t="s">
        <v>147</v>
      </c>
      <c r="B83" s="13" t="s">
        <v>148</v>
      </c>
      <c r="C83" s="14">
        <v>462</v>
      </c>
      <c r="D83" s="14">
        <v>0</v>
      </c>
      <c r="E83" s="14">
        <v>8</v>
      </c>
      <c r="F83" s="14">
        <v>374</v>
      </c>
      <c r="G83" s="14">
        <v>80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13</v>
      </c>
      <c r="Q83" s="14">
        <v>0</v>
      </c>
      <c r="R83" s="14">
        <v>268</v>
      </c>
      <c r="S83" s="14">
        <v>30</v>
      </c>
      <c r="T83" s="14">
        <v>6</v>
      </c>
      <c r="U83" s="14">
        <v>98</v>
      </c>
      <c r="V83" s="14">
        <v>76</v>
      </c>
      <c r="W83" s="14">
        <v>0</v>
      </c>
    </row>
    <row r="84" spans="1:23" ht="24.75" thickBot="1">
      <c r="A84" s="15" t="s">
        <v>149</v>
      </c>
      <c r="B84" s="21" t="s">
        <v>150</v>
      </c>
      <c r="C84" s="17">
        <v>453</v>
      </c>
      <c r="D84" s="17">
        <v>0</v>
      </c>
      <c r="E84" s="17">
        <v>21</v>
      </c>
      <c r="F84" s="17">
        <v>370</v>
      </c>
      <c r="G84" s="17">
        <v>78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13</v>
      </c>
      <c r="Q84" s="17">
        <v>0</v>
      </c>
      <c r="R84" s="17">
        <v>315</v>
      </c>
      <c r="S84" s="17">
        <v>30</v>
      </c>
      <c r="T84" s="17">
        <v>6</v>
      </c>
      <c r="U84" s="17">
        <v>59</v>
      </c>
      <c r="V84" s="17">
        <v>70</v>
      </c>
      <c r="W84" s="17">
        <v>0</v>
      </c>
    </row>
    <row r="85" spans="1:23" ht="36.75" thickBot="1">
      <c r="A85" s="15" t="s">
        <v>151</v>
      </c>
      <c r="B85" s="21" t="s">
        <v>152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0</v>
      </c>
    </row>
    <row r="86" spans="1:23" ht="36.75" thickBot="1">
      <c r="A86" s="12" t="s">
        <v>153</v>
      </c>
      <c r="B86" s="13" t="s">
        <v>154</v>
      </c>
      <c r="C86" s="14">
        <v>209</v>
      </c>
      <c r="D86" s="14">
        <v>22</v>
      </c>
      <c r="E86" s="14">
        <v>18</v>
      </c>
      <c r="F86" s="14">
        <v>162</v>
      </c>
      <c r="G86" s="14">
        <v>7</v>
      </c>
      <c r="H86" s="14">
        <v>0</v>
      </c>
      <c r="I86" s="14">
        <v>13</v>
      </c>
      <c r="J86" s="14">
        <v>0</v>
      </c>
      <c r="K86" s="14">
        <v>10</v>
      </c>
      <c r="L86" s="14">
        <v>0</v>
      </c>
      <c r="M86" s="14">
        <v>1</v>
      </c>
      <c r="N86" s="14">
        <v>1</v>
      </c>
      <c r="O86" s="14">
        <v>22</v>
      </c>
      <c r="P86" s="14">
        <v>9</v>
      </c>
      <c r="Q86" s="14">
        <v>22</v>
      </c>
      <c r="R86" s="14">
        <v>97</v>
      </c>
      <c r="S86" s="14">
        <v>7</v>
      </c>
      <c r="T86" s="14">
        <v>4</v>
      </c>
      <c r="U86" s="14">
        <v>23</v>
      </c>
      <c r="V86" s="14">
        <v>16</v>
      </c>
      <c r="W86" s="14">
        <v>0</v>
      </c>
    </row>
    <row r="87" spans="1:23" ht="15.75" thickBot="1">
      <c r="A87" s="15" t="s">
        <v>155</v>
      </c>
      <c r="B87" s="18" t="s">
        <v>33</v>
      </c>
      <c r="C87" s="17">
        <v>84</v>
      </c>
      <c r="D87" s="17">
        <v>0</v>
      </c>
      <c r="E87" s="17">
        <v>3</v>
      </c>
      <c r="F87" s="17">
        <v>81</v>
      </c>
      <c r="G87" s="17">
        <v>0</v>
      </c>
      <c r="H87" s="17">
        <v>0</v>
      </c>
      <c r="I87" s="17">
        <v>0</v>
      </c>
      <c r="J87" s="17">
        <v>0</v>
      </c>
      <c r="K87" s="17">
        <v>4</v>
      </c>
      <c r="L87" s="17">
        <v>0</v>
      </c>
      <c r="M87" s="17">
        <v>0</v>
      </c>
      <c r="N87" s="17">
        <v>1</v>
      </c>
      <c r="O87" s="17">
        <v>5</v>
      </c>
      <c r="P87" s="17">
        <v>2</v>
      </c>
      <c r="Q87" s="17">
        <v>0</v>
      </c>
      <c r="R87" s="17">
        <v>54</v>
      </c>
      <c r="S87" s="17">
        <v>7</v>
      </c>
      <c r="T87" s="17">
        <v>3</v>
      </c>
      <c r="U87" s="17">
        <v>11</v>
      </c>
      <c r="V87" s="17">
        <v>6</v>
      </c>
      <c r="W87" s="17">
        <v>0</v>
      </c>
    </row>
    <row r="88" spans="1:23" ht="15.75" thickBot="1">
      <c r="A88" s="15" t="s">
        <v>156</v>
      </c>
      <c r="B88" s="18" t="s">
        <v>72</v>
      </c>
      <c r="C88" s="17">
        <v>108</v>
      </c>
      <c r="D88" s="17">
        <v>5</v>
      </c>
      <c r="E88" s="17">
        <v>15</v>
      </c>
      <c r="F88" s="17">
        <v>81</v>
      </c>
      <c r="G88" s="17">
        <v>7</v>
      </c>
      <c r="H88" s="17">
        <v>0</v>
      </c>
      <c r="I88" s="17">
        <v>10</v>
      </c>
      <c r="J88" s="17">
        <v>0</v>
      </c>
      <c r="K88" s="17">
        <v>4</v>
      </c>
      <c r="L88" s="17">
        <v>0</v>
      </c>
      <c r="M88" s="17">
        <v>1</v>
      </c>
      <c r="N88" s="17">
        <v>0</v>
      </c>
      <c r="O88" s="17">
        <v>17</v>
      </c>
      <c r="P88" s="17">
        <v>2</v>
      </c>
      <c r="Q88" s="17">
        <v>15</v>
      </c>
      <c r="R88" s="17">
        <v>43</v>
      </c>
      <c r="S88" s="17">
        <v>0</v>
      </c>
      <c r="T88" s="17">
        <v>1</v>
      </c>
      <c r="U88" s="17">
        <v>12</v>
      </c>
      <c r="V88" s="17">
        <v>10</v>
      </c>
      <c r="W88" s="17">
        <v>0</v>
      </c>
    </row>
    <row r="89" spans="1:23" ht="15.75" thickBot="1">
      <c r="A89" s="15" t="s">
        <v>157</v>
      </c>
      <c r="B89" s="18" t="s">
        <v>86</v>
      </c>
      <c r="C89" s="17">
        <v>17</v>
      </c>
      <c r="D89" s="17">
        <v>17</v>
      </c>
      <c r="E89" s="17">
        <v>0</v>
      </c>
      <c r="F89" s="17">
        <v>0</v>
      </c>
      <c r="G89" s="17">
        <v>0</v>
      </c>
      <c r="H89" s="17">
        <v>0</v>
      </c>
      <c r="I89" s="17">
        <v>3</v>
      </c>
      <c r="J89" s="17">
        <v>0</v>
      </c>
      <c r="K89" s="17">
        <v>2</v>
      </c>
      <c r="L89" s="17">
        <v>0</v>
      </c>
      <c r="M89" s="17">
        <v>0</v>
      </c>
      <c r="N89" s="17">
        <v>0</v>
      </c>
      <c r="O89" s="17">
        <v>0</v>
      </c>
      <c r="P89" s="17">
        <v>5</v>
      </c>
      <c r="Q89" s="17">
        <v>7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0</v>
      </c>
    </row>
    <row r="90" spans="1:23" ht="24.75" thickBot="1">
      <c r="A90" s="15" t="s">
        <v>158</v>
      </c>
      <c r="B90" s="18" t="s">
        <v>159</v>
      </c>
      <c r="C90" s="17">
        <v>3</v>
      </c>
      <c r="D90" s="17">
        <v>0</v>
      </c>
      <c r="E90" s="17">
        <v>0</v>
      </c>
      <c r="F90" s="17">
        <v>3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3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0</v>
      </c>
    </row>
    <row r="91" spans="1:23" ht="15.75" thickBot="1">
      <c r="A91" s="15" t="s">
        <v>160</v>
      </c>
      <c r="B91" s="18" t="s">
        <v>161</v>
      </c>
      <c r="C91" s="17">
        <v>209</v>
      </c>
      <c r="D91" s="17">
        <v>22</v>
      </c>
      <c r="E91" s="17">
        <v>18</v>
      </c>
      <c r="F91" s="17">
        <v>162</v>
      </c>
      <c r="G91" s="17">
        <v>7</v>
      </c>
      <c r="H91" s="17">
        <v>0</v>
      </c>
      <c r="I91" s="17">
        <v>13</v>
      </c>
      <c r="J91" s="17">
        <v>0</v>
      </c>
      <c r="K91" s="17">
        <v>10</v>
      </c>
      <c r="L91" s="17">
        <v>0</v>
      </c>
      <c r="M91" s="17">
        <v>1</v>
      </c>
      <c r="N91" s="17">
        <v>1</v>
      </c>
      <c r="O91" s="17">
        <v>22</v>
      </c>
      <c r="P91" s="17">
        <v>9</v>
      </c>
      <c r="Q91" s="17">
        <v>22</v>
      </c>
      <c r="R91" s="17">
        <v>97</v>
      </c>
      <c r="S91" s="17">
        <v>7</v>
      </c>
      <c r="T91" s="17">
        <v>4</v>
      </c>
      <c r="U91" s="17">
        <v>22</v>
      </c>
      <c r="V91" s="17">
        <v>16</v>
      </c>
      <c r="W91" s="17">
        <v>0</v>
      </c>
    </row>
    <row r="92" spans="1:23" ht="36.75" thickBot="1">
      <c r="A92" s="26" t="s">
        <v>162</v>
      </c>
      <c r="B92" s="25" t="s">
        <v>163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0</v>
      </c>
    </row>
    <row r="93" spans="1:23" ht="15.75" thickBot="1">
      <c r="A93" s="15" t="s">
        <v>164</v>
      </c>
      <c r="B93" s="18" t="s">
        <v>33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</row>
    <row r="94" spans="1:23" ht="15.75" thickBot="1">
      <c r="A94" s="15" t="s">
        <v>165</v>
      </c>
      <c r="B94" s="18" t="s">
        <v>72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</row>
    <row r="95" spans="1:23" ht="15.75" thickBot="1">
      <c r="A95" s="15" t="s">
        <v>166</v>
      </c>
      <c r="B95" s="18" t="s">
        <v>86</v>
      </c>
      <c r="C95" s="17">
        <v>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</row>
    <row r="96" spans="1:23" ht="15.75" thickBot="1">
      <c r="A96" s="15" t="s">
        <v>167</v>
      </c>
      <c r="B96" s="18" t="s">
        <v>168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</row>
    <row r="97" spans="1:23" ht="15.75" thickBot="1">
      <c r="A97" s="15" t="s">
        <v>169</v>
      </c>
      <c r="B97" s="18" t="s">
        <v>161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0</v>
      </c>
    </row>
    <row r="98" spans="1:23" ht="15.75" thickBot="1">
      <c r="A98" s="32" t="s">
        <v>170</v>
      </c>
      <c r="B98" s="31" t="s">
        <v>171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</row>
    <row r="99" spans="1:23" ht="15.75" thickBot="1">
      <c r="A99" s="15" t="s">
        <v>172</v>
      </c>
      <c r="B99" s="18" t="s">
        <v>33</v>
      </c>
      <c r="C99" s="17">
        <v>0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0</v>
      </c>
    </row>
    <row r="100" spans="1:23" ht="15.75" thickBot="1">
      <c r="A100" s="15" t="s">
        <v>173</v>
      </c>
      <c r="B100" s="18" t="s">
        <v>72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0</v>
      </c>
    </row>
    <row r="101" spans="1:23" ht="15.75" thickBot="1">
      <c r="A101" s="15" t="s">
        <v>174</v>
      </c>
      <c r="B101" s="18" t="s">
        <v>86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0</v>
      </c>
      <c r="W101" s="17">
        <v>0</v>
      </c>
    </row>
    <row r="102" spans="1:23" ht="15.75" thickBot="1">
      <c r="A102" s="15" t="s">
        <v>175</v>
      </c>
      <c r="B102" s="18" t="s">
        <v>176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0</v>
      </c>
      <c r="W102" s="17">
        <v>0</v>
      </c>
    </row>
    <row r="103" spans="1:23" ht="15.75" thickBot="1">
      <c r="A103" s="15" t="s">
        <v>177</v>
      </c>
      <c r="B103" s="18" t="s">
        <v>161</v>
      </c>
      <c r="C103" s="17"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0</v>
      </c>
      <c r="W103" s="17">
        <v>0</v>
      </c>
    </row>
    <row r="104" spans="1:23" ht="15.75" thickBot="1">
      <c r="A104" s="32" t="s">
        <v>178</v>
      </c>
      <c r="B104" s="31" t="s">
        <v>179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0</v>
      </c>
      <c r="W104" s="17">
        <v>0</v>
      </c>
    </row>
    <row r="105" spans="1:23" ht="15.75" thickBot="1">
      <c r="A105" s="15" t="s">
        <v>180</v>
      </c>
      <c r="B105" s="18" t="s">
        <v>33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0</v>
      </c>
      <c r="W105" s="17">
        <v>0</v>
      </c>
    </row>
    <row r="106" spans="1:23" ht="15.75" thickBot="1">
      <c r="A106" s="15" t="s">
        <v>181</v>
      </c>
      <c r="B106" s="18" t="s">
        <v>72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v>0</v>
      </c>
    </row>
    <row r="107" spans="1:23" ht="15.75" thickBot="1">
      <c r="A107" s="15" t="s">
        <v>182</v>
      </c>
      <c r="B107" s="18" t="s">
        <v>86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v>0</v>
      </c>
    </row>
    <row r="108" spans="1:23" ht="15.75" thickBot="1">
      <c r="A108" s="15" t="s">
        <v>183</v>
      </c>
      <c r="B108" s="18" t="s">
        <v>184</v>
      </c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v>0</v>
      </c>
    </row>
    <row r="109" spans="1:23" ht="15.75" thickBot="1">
      <c r="A109" s="15" t="s">
        <v>185</v>
      </c>
      <c r="B109" s="18" t="s">
        <v>161</v>
      </c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</row>
    <row r="110" spans="1:23" ht="15.75" thickBot="1">
      <c r="A110" s="32" t="s">
        <v>186</v>
      </c>
      <c r="B110" s="31" t="s">
        <v>187</v>
      </c>
      <c r="C110" s="17">
        <v>17</v>
      </c>
      <c r="D110" s="17">
        <v>0</v>
      </c>
      <c r="E110" s="17">
        <v>0</v>
      </c>
      <c r="F110" s="17">
        <v>16</v>
      </c>
      <c r="G110" s="17">
        <v>1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2</v>
      </c>
      <c r="P110" s="17">
        <v>0</v>
      </c>
      <c r="Q110" s="17">
        <v>0</v>
      </c>
      <c r="R110" s="17">
        <v>10</v>
      </c>
      <c r="S110" s="17">
        <v>1</v>
      </c>
      <c r="T110" s="17">
        <v>0</v>
      </c>
      <c r="U110" s="17">
        <v>3</v>
      </c>
      <c r="V110" s="17">
        <v>2</v>
      </c>
      <c r="W110" s="17">
        <v>0</v>
      </c>
    </row>
    <row r="111" spans="1:23" ht="15.75" thickBot="1">
      <c r="A111" s="15" t="s">
        <v>188</v>
      </c>
      <c r="B111" s="18" t="s">
        <v>33</v>
      </c>
      <c r="C111" s="17">
        <v>7</v>
      </c>
      <c r="D111" s="17">
        <v>0</v>
      </c>
      <c r="E111" s="17">
        <v>0</v>
      </c>
      <c r="F111" s="17">
        <v>7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1</v>
      </c>
      <c r="P111" s="17">
        <v>0</v>
      </c>
      <c r="Q111" s="17">
        <v>0</v>
      </c>
      <c r="R111" s="17">
        <v>5</v>
      </c>
      <c r="S111" s="17">
        <v>1</v>
      </c>
      <c r="T111" s="17">
        <v>0</v>
      </c>
      <c r="U111" s="17">
        <v>1</v>
      </c>
      <c r="V111" s="17">
        <v>0</v>
      </c>
      <c r="W111" s="17">
        <v>0</v>
      </c>
    </row>
    <row r="112" spans="1:23" ht="15.75" thickBot="1">
      <c r="A112" s="15" t="s">
        <v>189</v>
      </c>
      <c r="B112" s="18" t="s">
        <v>72</v>
      </c>
      <c r="C112" s="17">
        <v>10</v>
      </c>
      <c r="D112" s="17">
        <v>0</v>
      </c>
      <c r="E112" s="17">
        <v>0</v>
      </c>
      <c r="F112" s="17">
        <v>9</v>
      </c>
      <c r="G112" s="17">
        <v>1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1</v>
      </c>
      <c r="P112" s="17">
        <v>0</v>
      </c>
      <c r="Q112" s="17">
        <v>0</v>
      </c>
      <c r="R112" s="17">
        <v>5</v>
      </c>
      <c r="S112" s="17">
        <v>0</v>
      </c>
      <c r="T112" s="17">
        <v>0</v>
      </c>
      <c r="U112" s="17">
        <v>2</v>
      </c>
      <c r="V112" s="17">
        <v>2</v>
      </c>
      <c r="W112" s="17">
        <v>0</v>
      </c>
    </row>
    <row r="113" spans="1:23" ht="15.75" thickBot="1">
      <c r="A113" s="15" t="s">
        <v>190</v>
      </c>
      <c r="B113" s="18" t="s">
        <v>86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v>0</v>
      </c>
    </row>
    <row r="114" spans="1:23" ht="15.75" thickBot="1">
      <c r="A114" s="15" t="s">
        <v>191</v>
      </c>
      <c r="B114" s="18" t="s">
        <v>192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0</v>
      </c>
      <c r="W114" s="17">
        <v>0</v>
      </c>
    </row>
    <row r="115" spans="1:23" ht="15.75" thickBot="1">
      <c r="A115" s="15" t="s">
        <v>193</v>
      </c>
      <c r="B115" s="18" t="s">
        <v>161</v>
      </c>
      <c r="C115" s="17">
        <v>17</v>
      </c>
      <c r="D115" s="17">
        <v>0</v>
      </c>
      <c r="E115" s="17">
        <v>0</v>
      </c>
      <c r="F115" s="17">
        <v>16</v>
      </c>
      <c r="G115" s="17">
        <v>1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2</v>
      </c>
      <c r="P115" s="17">
        <v>0</v>
      </c>
      <c r="Q115" s="17">
        <v>0</v>
      </c>
      <c r="R115" s="17">
        <v>10</v>
      </c>
      <c r="S115" s="17">
        <v>1</v>
      </c>
      <c r="T115" s="17">
        <v>0</v>
      </c>
      <c r="U115" s="17">
        <v>3</v>
      </c>
      <c r="V115" s="17">
        <v>2</v>
      </c>
      <c r="W115" s="17">
        <v>0</v>
      </c>
    </row>
    <row r="116" spans="1:23" ht="24.75" thickBot="1">
      <c r="A116" s="24" t="s">
        <v>194</v>
      </c>
      <c r="B116" s="33" t="s">
        <v>195</v>
      </c>
      <c r="C116" s="17">
        <v>2</v>
      </c>
      <c r="D116" s="17">
        <v>0</v>
      </c>
      <c r="E116" s="17">
        <v>0</v>
      </c>
      <c r="F116" s="17">
        <v>2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2</v>
      </c>
      <c r="V116" s="17">
        <v>0</v>
      </c>
      <c r="W116" s="17">
        <v>0</v>
      </c>
    </row>
    <row r="117" spans="1:23" ht="60.75" thickBot="1">
      <c r="A117" s="15" t="s">
        <v>196</v>
      </c>
      <c r="B117" s="34" t="s">
        <v>197</v>
      </c>
      <c r="C117" s="17">
        <v>0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</row>
    <row r="118" spans="1:23" ht="15.75" thickBot="1">
      <c r="A118" s="32" t="s">
        <v>198</v>
      </c>
      <c r="B118" s="31" t="s">
        <v>199</v>
      </c>
      <c r="C118" s="17">
        <v>6</v>
      </c>
      <c r="D118" s="17">
        <v>0</v>
      </c>
      <c r="E118" s="17">
        <v>0</v>
      </c>
      <c r="F118" s="17">
        <v>6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2</v>
      </c>
      <c r="S118" s="17">
        <v>0</v>
      </c>
      <c r="T118" s="17">
        <v>0</v>
      </c>
      <c r="U118" s="17">
        <v>3</v>
      </c>
      <c r="V118" s="17">
        <v>1</v>
      </c>
      <c r="W118" s="17">
        <v>0</v>
      </c>
    </row>
    <row r="119" spans="1:23" ht="15.75" thickBot="1">
      <c r="A119" s="15" t="s">
        <v>200</v>
      </c>
      <c r="B119" s="18" t="s">
        <v>33</v>
      </c>
      <c r="C119" s="17">
        <v>3</v>
      </c>
      <c r="D119" s="17">
        <v>0</v>
      </c>
      <c r="E119" s="17">
        <v>0</v>
      </c>
      <c r="F119" s="17">
        <v>3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2</v>
      </c>
      <c r="S119" s="17">
        <v>0</v>
      </c>
      <c r="T119" s="17">
        <v>0</v>
      </c>
      <c r="U119" s="17">
        <v>0</v>
      </c>
      <c r="V119" s="17">
        <v>1</v>
      </c>
      <c r="W119" s="17">
        <v>0</v>
      </c>
    </row>
    <row r="120" spans="1:23" ht="15.75" thickBot="1">
      <c r="A120" s="15" t="s">
        <v>201</v>
      </c>
      <c r="B120" s="18" t="s">
        <v>72</v>
      </c>
      <c r="C120" s="17">
        <v>3</v>
      </c>
      <c r="D120" s="17">
        <v>0</v>
      </c>
      <c r="E120" s="17">
        <v>0</v>
      </c>
      <c r="F120" s="17">
        <v>3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3</v>
      </c>
      <c r="V120" s="17">
        <v>0</v>
      </c>
      <c r="W120" s="17">
        <v>0</v>
      </c>
    </row>
    <row r="121" spans="1:23" ht="15.75" thickBot="1">
      <c r="A121" s="15" t="s">
        <v>202</v>
      </c>
      <c r="B121" s="18" t="s">
        <v>86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0</v>
      </c>
      <c r="W121" s="17">
        <v>0</v>
      </c>
    </row>
    <row r="122" spans="1:23" ht="15.75" thickBot="1">
      <c r="A122" s="15" t="s">
        <v>203</v>
      </c>
      <c r="B122" s="18" t="s">
        <v>204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</row>
    <row r="123" spans="1:23" ht="15.75" thickBot="1">
      <c r="A123" s="15" t="s">
        <v>205</v>
      </c>
      <c r="B123" s="18" t="s">
        <v>161</v>
      </c>
      <c r="C123" s="17">
        <v>6</v>
      </c>
      <c r="D123" s="17">
        <v>0</v>
      </c>
      <c r="E123" s="17">
        <v>0</v>
      </c>
      <c r="F123" s="17">
        <v>6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2</v>
      </c>
      <c r="S123" s="17">
        <v>0</v>
      </c>
      <c r="T123" s="17">
        <v>0</v>
      </c>
      <c r="U123" s="17">
        <v>2</v>
      </c>
      <c r="V123" s="17">
        <v>1</v>
      </c>
      <c r="W123" s="17">
        <v>0</v>
      </c>
    </row>
    <row r="124" spans="1:23" ht="15.75" thickBot="1">
      <c r="A124" s="32" t="s">
        <v>206</v>
      </c>
      <c r="B124" s="31" t="s">
        <v>207</v>
      </c>
      <c r="C124" s="17">
        <v>186</v>
      </c>
      <c r="D124" s="17">
        <v>22</v>
      </c>
      <c r="E124" s="17">
        <v>18</v>
      </c>
      <c r="F124" s="17">
        <v>140</v>
      </c>
      <c r="G124" s="17">
        <v>6</v>
      </c>
      <c r="H124" s="17">
        <v>0</v>
      </c>
      <c r="I124" s="17">
        <v>13</v>
      </c>
      <c r="J124" s="17">
        <v>0</v>
      </c>
      <c r="K124" s="17">
        <v>10</v>
      </c>
      <c r="L124" s="17">
        <v>0</v>
      </c>
      <c r="M124" s="17">
        <v>1</v>
      </c>
      <c r="N124" s="17">
        <v>1</v>
      </c>
      <c r="O124" s="17">
        <v>20</v>
      </c>
      <c r="P124" s="17">
        <v>9</v>
      </c>
      <c r="Q124" s="17">
        <v>22</v>
      </c>
      <c r="R124" s="17">
        <v>85</v>
      </c>
      <c r="S124" s="17">
        <v>6</v>
      </c>
      <c r="T124" s="17">
        <v>4</v>
      </c>
      <c r="U124" s="17">
        <v>17</v>
      </c>
      <c r="V124" s="17">
        <v>13</v>
      </c>
      <c r="W124" s="17">
        <v>0</v>
      </c>
    </row>
    <row r="125" spans="1:23" ht="15.75" thickBot="1">
      <c r="A125" s="15" t="s">
        <v>208</v>
      </c>
      <c r="B125" s="18" t="s">
        <v>33</v>
      </c>
      <c r="C125" s="17">
        <v>74</v>
      </c>
      <c r="D125" s="17">
        <v>0</v>
      </c>
      <c r="E125" s="17">
        <v>3</v>
      </c>
      <c r="F125" s="17">
        <v>71</v>
      </c>
      <c r="G125" s="17">
        <v>0</v>
      </c>
      <c r="H125" s="17">
        <v>0</v>
      </c>
      <c r="I125" s="17">
        <v>0</v>
      </c>
      <c r="J125" s="17">
        <v>0</v>
      </c>
      <c r="K125" s="17">
        <v>4</v>
      </c>
      <c r="L125" s="17">
        <v>0</v>
      </c>
      <c r="M125" s="17">
        <v>0</v>
      </c>
      <c r="N125" s="17">
        <v>1</v>
      </c>
      <c r="O125" s="17">
        <v>4</v>
      </c>
      <c r="P125" s="17">
        <v>2</v>
      </c>
      <c r="Q125" s="17">
        <v>0</v>
      </c>
      <c r="R125" s="17">
        <v>47</v>
      </c>
      <c r="S125" s="17">
        <v>6</v>
      </c>
      <c r="T125" s="17">
        <v>3</v>
      </c>
      <c r="U125" s="17">
        <v>10</v>
      </c>
      <c r="V125" s="17">
        <v>5</v>
      </c>
      <c r="W125" s="17">
        <v>0</v>
      </c>
    </row>
    <row r="126" spans="1:23" ht="15.75" thickBot="1">
      <c r="A126" s="15" t="s">
        <v>209</v>
      </c>
      <c r="B126" s="18" t="s">
        <v>72</v>
      </c>
      <c r="C126" s="17">
        <v>95</v>
      </c>
      <c r="D126" s="17">
        <v>5</v>
      </c>
      <c r="E126" s="17">
        <v>15</v>
      </c>
      <c r="F126" s="17">
        <v>69</v>
      </c>
      <c r="G126" s="17">
        <v>6</v>
      </c>
      <c r="H126" s="17">
        <v>0</v>
      </c>
      <c r="I126" s="17">
        <v>10</v>
      </c>
      <c r="J126" s="17">
        <v>0</v>
      </c>
      <c r="K126" s="17">
        <v>4</v>
      </c>
      <c r="L126" s="17">
        <v>0</v>
      </c>
      <c r="M126" s="17">
        <v>1</v>
      </c>
      <c r="N126" s="17">
        <v>0</v>
      </c>
      <c r="O126" s="17">
        <v>16</v>
      </c>
      <c r="P126" s="17">
        <v>2</v>
      </c>
      <c r="Q126" s="17">
        <v>15</v>
      </c>
      <c r="R126" s="17">
        <v>38</v>
      </c>
      <c r="S126" s="17">
        <v>0</v>
      </c>
      <c r="T126" s="17">
        <v>1</v>
      </c>
      <c r="U126" s="17">
        <v>7</v>
      </c>
      <c r="V126" s="17">
        <v>8</v>
      </c>
      <c r="W126" s="17">
        <v>0</v>
      </c>
    </row>
    <row r="127" spans="1:23" ht="15.75" thickBot="1">
      <c r="A127" s="15" t="s">
        <v>210</v>
      </c>
      <c r="B127" s="18" t="s">
        <v>86</v>
      </c>
      <c r="C127" s="17">
        <v>17</v>
      </c>
      <c r="D127" s="17">
        <v>17</v>
      </c>
      <c r="E127" s="17">
        <v>0</v>
      </c>
      <c r="F127" s="17">
        <v>0</v>
      </c>
      <c r="G127" s="17">
        <v>0</v>
      </c>
      <c r="H127" s="17">
        <v>0</v>
      </c>
      <c r="I127" s="17">
        <v>3</v>
      </c>
      <c r="J127" s="17">
        <v>0</v>
      </c>
      <c r="K127" s="17">
        <v>2</v>
      </c>
      <c r="L127" s="17">
        <v>0</v>
      </c>
      <c r="M127" s="17">
        <v>0</v>
      </c>
      <c r="N127" s="17">
        <v>0</v>
      </c>
      <c r="O127" s="17">
        <v>0</v>
      </c>
      <c r="P127" s="17">
        <v>5</v>
      </c>
      <c r="Q127" s="17">
        <v>7</v>
      </c>
      <c r="R127" s="17">
        <v>0</v>
      </c>
      <c r="S127" s="17">
        <v>0</v>
      </c>
      <c r="T127" s="17">
        <v>0</v>
      </c>
      <c r="U127" s="17">
        <v>0</v>
      </c>
      <c r="V127" s="17">
        <v>0</v>
      </c>
      <c r="W127" s="17">
        <v>0</v>
      </c>
    </row>
    <row r="128" spans="1:23" ht="15.75" thickBot="1">
      <c r="A128" s="15" t="s">
        <v>211</v>
      </c>
      <c r="B128" s="18" t="s">
        <v>212</v>
      </c>
      <c r="C128" s="17">
        <v>3</v>
      </c>
      <c r="D128" s="17">
        <v>0</v>
      </c>
      <c r="E128" s="17">
        <v>0</v>
      </c>
      <c r="F128" s="17">
        <v>3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3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0</v>
      </c>
      <c r="W128" s="17">
        <v>0</v>
      </c>
    </row>
    <row r="129" spans="1:23" ht="15.75" thickBot="1">
      <c r="A129" s="15" t="s">
        <v>213</v>
      </c>
      <c r="B129" s="18" t="s">
        <v>161</v>
      </c>
      <c r="C129" s="17">
        <v>186</v>
      </c>
      <c r="D129" s="17">
        <v>22</v>
      </c>
      <c r="E129" s="17">
        <v>18</v>
      </c>
      <c r="F129" s="17">
        <v>140</v>
      </c>
      <c r="G129" s="17">
        <v>6</v>
      </c>
      <c r="H129" s="17">
        <v>0</v>
      </c>
      <c r="I129" s="17">
        <v>13</v>
      </c>
      <c r="J129" s="17">
        <v>0</v>
      </c>
      <c r="K129" s="17">
        <v>10</v>
      </c>
      <c r="L129" s="17">
        <v>0</v>
      </c>
      <c r="M129" s="17">
        <v>1</v>
      </c>
      <c r="N129" s="17">
        <v>1</v>
      </c>
      <c r="O129" s="17">
        <v>20</v>
      </c>
      <c r="P129" s="17">
        <v>9</v>
      </c>
      <c r="Q129" s="17">
        <v>22</v>
      </c>
      <c r="R129" s="17">
        <v>85</v>
      </c>
      <c r="S129" s="17">
        <v>6</v>
      </c>
      <c r="T129" s="17">
        <v>4</v>
      </c>
      <c r="U129" s="17">
        <v>17</v>
      </c>
      <c r="V129" s="17">
        <v>13</v>
      </c>
      <c r="W129" s="17">
        <v>0</v>
      </c>
    </row>
    <row r="130" spans="1:23" ht="24.75" thickBot="1">
      <c r="A130" s="24" t="s">
        <v>214</v>
      </c>
      <c r="B130" s="25" t="s">
        <v>215</v>
      </c>
      <c r="C130" s="17">
        <v>1</v>
      </c>
      <c r="D130" s="17">
        <v>0</v>
      </c>
      <c r="E130" s="17">
        <v>0</v>
      </c>
      <c r="F130" s="17">
        <v>1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1</v>
      </c>
      <c r="S130" s="17">
        <v>0</v>
      </c>
      <c r="T130" s="17">
        <v>0</v>
      </c>
      <c r="U130" s="17">
        <v>0</v>
      </c>
      <c r="V130" s="17">
        <v>0</v>
      </c>
      <c r="W130" s="17">
        <v>0</v>
      </c>
    </row>
    <row r="131" spans="1:23" ht="15.75" thickBot="1">
      <c r="A131" s="15" t="s">
        <v>216</v>
      </c>
      <c r="B131" s="18" t="s">
        <v>33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</row>
    <row r="132" spans="1:23" ht="15.75" thickBot="1">
      <c r="A132" s="15" t="s">
        <v>217</v>
      </c>
      <c r="B132" s="18" t="s">
        <v>72</v>
      </c>
      <c r="C132" s="17">
        <v>1</v>
      </c>
      <c r="D132" s="17">
        <v>0</v>
      </c>
      <c r="E132" s="17">
        <v>0</v>
      </c>
      <c r="F132" s="17">
        <v>1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1</v>
      </c>
      <c r="S132" s="17">
        <v>0</v>
      </c>
      <c r="T132" s="17">
        <v>0</v>
      </c>
      <c r="U132" s="17">
        <v>0</v>
      </c>
      <c r="V132" s="17">
        <v>0</v>
      </c>
      <c r="W132" s="17">
        <v>0</v>
      </c>
    </row>
    <row r="133" spans="1:23" ht="15.75" thickBot="1">
      <c r="A133" s="15" t="s">
        <v>218</v>
      </c>
      <c r="B133" s="18" t="s">
        <v>86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v>0</v>
      </c>
    </row>
    <row r="134" spans="1:23" ht="15.75" thickBot="1">
      <c r="A134" s="15" t="s">
        <v>219</v>
      </c>
      <c r="B134" s="31" t="s">
        <v>220</v>
      </c>
      <c r="C134" s="17">
        <v>139</v>
      </c>
      <c r="D134" s="17">
        <v>19</v>
      </c>
      <c r="E134" s="17">
        <v>13</v>
      </c>
      <c r="F134" s="17">
        <v>103</v>
      </c>
      <c r="G134" s="17">
        <v>4</v>
      </c>
      <c r="H134" s="17">
        <v>0</v>
      </c>
      <c r="I134" s="17">
        <v>11</v>
      </c>
      <c r="J134" s="17">
        <v>0</v>
      </c>
      <c r="K134" s="17">
        <v>9</v>
      </c>
      <c r="L134" s="17">
        <v>0</v>
      </c>
      <c r="M134" s="17">
        <v>1</v>
      </c>
      <c r="N134" s="17">
        <v>1</v>
      </c>
      <c r="O134" s="17">
        <v>13</v>
      </c>
      <c r="P134" s="17">
        <v>7</v>
      </c>
      <c r="Q134" s="17">
        <v>17</v>
      </c>
      <c r="R134" s="17">
        <v>61</v>
      </c>
      <c r="S134" s="17">
        <v>6</v>
      </c>
      <c r="T134" s="17">
        <v>2</v>
      </c>
      <c r="U134" s="17">
        <v>9</v>
      </c>
      <c r="V134" s="17">
        <v>8</v>
      </c>
      <c r="W134" s="17">
        <v>0</v>
      </c>
    </row>
    <row r="135" spans="1:23" ht="15.75" thickBot="1">
      <c r="A135" s="15" t="s">
        <v>221</v>
      </c>
      <c r="B135" s="18" t="s">
        <v>33</v>
      </c>
      <c r="C135" s="17">
        <v>59</v>
      </c>
      <c r="D135" s="17">
        <v>0</v>
      </c>
      <c r="E135" s="17">
        <v>3</v>
      </c>
      <c r="F135" s="17">
        <v>56</v>
      </c>
      <c r="G135" s="17">
        <v>0</v>
      </c>
      <c r="H135" s="17">
        <v>0</v>
      </c>
      <c r="I135" s="17">
        <v>0</v>
      </c>
      <c r="J135" s="17">
        <v>0</v>
      </c>
      <c r="K135" s="17">
        <v>4</v>
      </c>
      <c r="L135" s="17">
        <v>0</v>
      </c>
      <c r="M135" s="17">
        <v>0</v>
      </c>
      <c r="N135" s="17">
        <v>1</v>
      </c>
      <c r="O135" s="17">
        <v>3</v>
      </c>
      <c r="P135" s="17">
        <v>2</v>
      </c>
      <c r="Q135" s="17">
        <v>0</v>
      </c>
      <c r="R135" s="17">
        <v>37</v>
      </c>
      <c r="S135" s="17">
        <v>6</v>
      </c>
      <c r="T135" s="17">
        <v>2</v>
      </c>
      <c r="U135" s="17">
        <v>6</v>
      </c>
      <c r="V135" s="17">
        <v>2</v>
      </c>
      <c r="W135" s="17">
        <v>0</v>
      </c>
    </row>
    <row r="136" spans="1:23" ht="15.75" thickBot="1">
      <c r="A136" s="15" t="s">
        <v>222</v>
      </c>
      <c r="B136" s="18" t="s">
        <v>72</v>
      </c>
      <c r="C136" s="17">
        <v>65</v>
      </c>
      <c r="D136" s="17">
        <v>4</v>
      </c>
      <c r="E136" s="17">
        <v>10</v>
      </c>
      <c r="F136" s="17">
        <v>47</v>
      </c>
      <c r="G136" s="17">
        <v>4</v>
      </c>
      <c r="H136" s="17">
        <v>0</v>
      </c>
      <c r="I136" s="17">
        <v>8</v>
      </c>
      <c r="J136" s="17">
        <v>0</v>
      </c>
      <c r="K136" s="17">
        <v>3</v>
      </c>
      <c r="L136" s="17">
        <v>0</v>
      </c>
      <c r="M136" s="17">
        <v>1</v>
      </c>
      <c r="N136" s="17">
        <v>0</v>
      </c>
      <c r="O136" s="17">
        <v>10</v>
      </c>
      <c r="P136" s="17">
        <v>2</v>
      </c>
      <c r="Q136" s="17">
        <v>10</v>
      </c>
      <c r="R136" s="17">
        <v>24</v>
      </c>
      <c r="S136" s="17">
        <v>0</v>
      </c>
      <c r="T136" s="17">
        <v>0</v>
      </c>
      <c r="U136" s="17">
        <v>3</v>
      </c>
      <c r="V136" s="17">
        <v>6</v>
      </c>
      <c r="W136" s="17">
        <v>0</v>
      </c>
    </row>
    <row r="137" spans="1:23" ht="15.75" thickBot="1">
      <c r="A137" s="15" t="s">
        <v>223</v>
      </c>
      <c r="B137" s="18" t="s">
        <v>86</v>
      </c>
      <c r="C137" s="17">
        <v>15</v>
      </c>
      <c r="D137" s="17">
        <v>15</v>
      </c>
      <c r="E137" s="17">
        <v>0</v>
      </c>
      <c r="F137" s="17">
        <v>0</v>
      </c>
      <c r="G137" s="17">
        <v>0</v>
      </c>
      <c r="H137" s="17">
        <v>0</v>
      </c>
      <c r="I137" s="17">
        <v>3</v>
      </c>
      <c r="J137" s="17">
        <v>0</v>
      </c>
      <c r="K137" s="17">
        <v>2</v>
      </c>
      <c r="L137" s="17">
        <v>0</v>
      </c>
      <c r="M137" s="17">
        <v>0</v>
      </c>
      <c r="N137" s="17">
        <v>0</v>
      </c>
      <c r="O137" s="17">
        <v>0</v>
      </c>
      <c r="P137" s="17">
        <v>3</v>
      </c>
      <c r="Q137" s="17">
        <v>7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</row>
    <row r="138" spans="1:23" ht="15.75" thickBot="1">
      <c r="A138" s="15" t="s">
        <v>224</v>
      </c>
      <c r="B138" s="31" t="s">
        <v>225</v>
      </c>
      <c r="C138" s="17">
        <v>7</v>
      </c>
      <c r="D138" s="17">
        <v>0</v>
      </c>
      <c r="E138" s="17">
        <v>0</v>
      </c>
      <c r="F138" s="17">
        <v>7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  <c r="N138" s="17">
        <v>0</v>
      </c>
      <c r="O138" s="17">
        <v>1</v>
      </c>
      <c r="P138" s="17">
        <v>0</v>
      </c>
      <c r="Q138" s="17">
        <v>0</v>
      </c>
      <c r="R138" s="17">
        <v>6</v>
      </c>
      <c r="S138" s="17">
        <v>0</v>
      </c>
      <c r="T138" s="17">
        <v>1</v>
      </c>
      <c r="U138" s="17">
        <v>6</v>
      </c>
      <c r="V138" s="17">
        <v>0</v>
      </c>
      <c r="W138" s="17">
        <v>0</v>
      </c>
    </row>
    <row r="139" spans="1:23" ht="15.75" thickBot="1">
      <c r="A139" s="15" t="s">
        <v>226</v>
      </c>
      <c r="B139" s="18" t="s">
        <v>33</v>
      </c>
      <c r="C139" s="17">
        <v>2</v>
      </c>
      <c r="D139" s="17">
        <v>0</v>
      </c>
      <c r="E139" s="17">
        <v>0</v>
      </c>
      <c r="F139" s="17">
        <v>2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2</v>
      </c>
      <c r="S139" s="17">
        <v>0</v>
      </c>
      <c r="T139" s="17">
        <v>0</v>
      </c>
      <c r="U139" s="17">
        <v>2</v>
      </c>
      <c r="V139" s="17">
        <v>0</v>
      </c>
      <c r="W139" s="17">
        <v>0</v>
      </c>
    </row>
    <row r="140" spans="1:23" ht="15.75" thickBot="1">
      <c r="A140" s="15" t="s">
        <v>227</v>
      </c>
      <c r="B140" s="18" t="s">
        <v>72</v>
      </c>
      <c r="C140" s="17">
        <v>5</v>
      </c>
      <c r="D140" s="17">
        <v>0</v>
      </c>
      <c r="E140" s="17">
        <v>0</v>
      </c>
      <c r="F140" s="17">
        <v>5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7">
        <v>1</v>
      </c>
      <c r="P140" s="17">
        <v>0</v>
      </c>
      <c r="Q140" s="17">
        <v>0</v>
      </c>
      <c r="R140" s="17">
        <v>4</v>
      </c>
      <c r="S140" s="17">
        <v>0</v>
      </c>
      <c r="T140" s="17">
        <v>1</v>
      </c>
      <c r="U140" s="17">
        <v>4</v>
      </c>
      <c r="V140" s="17">
        <v>0</v>
      </c>
      <c r="W140" s="17">
        <v>0</v>
      </c>
    </row>
    <row r="141" spans="1:23" ht="15.75" thickBot="1">
      <c r="A141" s="15" t="s">
        <v>228</v>
      </c>
      <c r="B141" s="18" t="s">
        <v>86</v>
      </c>
      <c r="C141" s="17">
        <v>0</v>
      </c>
      <c r="D141" s="17"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0</v>
      </c>
      <c r="W141" s="17">
        <v>0</v>
      </c>
    </row>
    <row r="142" spans="1:23" ht="15.75" thickBot="1">
      <c r="A142" s="15" t="s">
        <v>229</v>
      </c>
      <c r="B142" s="31" t="s">
        <v>230</v>
      </c>
      <c r="C142" s="17">
        <v>39</v>
      </c>
      <c r="D142" s="17">
        <v>3</v>
      </c>
      <c r="E142" s="17">
        <v>5</v>
      </c>
      <c r="F142" s="17">
        <v>29</v>
      </c>
      <c r="G142" s="17">
        <v>2</v>
      </c>
      <c r="H142" s="17">
        <v>0</v>
      </c>
      <c r="I142" s="17">
        <v>2</v>
      </c>
      <c r="J142" s="17">
        <v>0</v>
      </c>
      <c r="K142" s="17">
        <v>1</v>
      </c>
      <c r="L142" s="17">
        <v>0</v>
      </c>
      <c r="M142" s="17">
        <v>0</v>
      </c>
      <c r="N142" s="17">
        <v>0</v>
      </c>
      <c r="O142" s="17">
        <v>6</v>
      </c>
      <c r="P142" s="17">
        <v>2</v>
      </c>
      <c r="Q142" s="17">
        <v>5</v>
      </c>
      <c r="R142" s="17">
        <v>17</v>
      </c>
      <c r="S142" s="17">
        <v>0</v>
      </c>
      <c r="T142" s="17">
        <v>1</v>
      </c>
      <c r="U142" s="17">
        <v>2</v>
      </c>
      <c r="V142" s="17">
        <v>5</v>
      </c>
      <c r="W142" s="17">
        <v>0</v>
      </c>
    </row>
    <row r="143" spans="1:23" ht="15.75" thickBot="1">
      <c r="A143" s="15" t="s">
        <v>231</v>
      </c>
      <c r="B143" s="18" t="s">
        <v>33</v>
      </c>
      <c r="C143" s="17">
        <v>13</v>
      </c>
      <c r="D143" s="17">
        <v>0</v>
      </c>
      <c r="E143" s="17">
        <v>0</v>
      </c>
      <c r="F143" s="17">
        <v>13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  <c r="N143" s="17">
        <v>0</v>
      </c>
      <c r="O143" s="17">
        <v>1</v>
      </c>
      <c r="P143" s="17">
        <v>0</v>
      </c>
      <c r="Q143" s="17">
        <v>0</v>
      </c>
      <c r="R143" s="17">
        <v>8</v>
      </c>
      <c r="S143" s="17">
        <v>0</v>
      </c>
      <c r="T143" s="17">
        <v>1</v>
      </c>
      <c r="U143" s="17">
        <v>2</v>
      </c>
      <c r="V143" s="17">
        <v>3</v>
      </c>
      <c r="W143" s="17">
        <v>0</v>
      </c>
    </row>
    <row r="144" spans="1:23" ht="15.75" thickBot="1">
      <c r="A144" s="15" t="s">
        <v>232</v>
      </c>
      <c r="B144" s="18" t="s">
        <v>72</v>
      </c>
      <c r="C144" s="17">
        <v>24</v>
      </c>
      <c r="D144" s="17">
        <v>1</v>
      </c>
      <c r="E144" s="17">
        <v>5</v>
      </c>
      <c r="F144" s="17">
        <v>16</v>
      </c>
      <c r="G144" s="17">
        <v>2</v>
      </c>
      <c r="H144" s="17">
        <v>0</v>
      </c>
      <c r="I144" s="17">
        <v>2</v>
      </c>
      <c r="J144" s="17">
        <v>0</v>
      </c>
      <c r="K144" s="17">
        <v>1</v>
      </c>
      <c r="L144" s="17">
        <v>0</v>
      </c>
      <c r="M144" s="17">
        <v>0</v>
      </c>
      <c r="N144" s="17">
        <v>0</v>
      </c>
      <c r="O144" s="17">
        <v>5</v>
      </c>
      <c r="P144" s="17">
        <v>0</v>
      </c>
      <c r="Q144" s="17">
        <v>5</v>
      </c>
      <c r="R144" s="17">
        <v>9</v>
      </c>
      <c r="S144" s="17">
        <v>0</v>
      </c>
      <c r="T144" s="17">
        <v>0</v>
      </c>
      <c r="U144" s="17">
        <v>0</v>
      </c>
      <c r="V144" s="17">
        <v>2</v>
      </c>
      <c r="W144" s="17">
        <v>0</v>
      </c>
    </row>
    <row r="145" spans="1:23" ht="15.75" thickBot="1">
      <c r="A145" s="15" t="s">
        <v>233</v>
      </c>
      <c r="B145" s="18" t="s">
        <v>86</v>
      </c>
      <c r="C145" s="17">
        <v>2</v>
      </c>
      <c r="D145" s="17">
        <v>2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2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</row>
    <row r="146" spans="1:23" ht="24.75" thickBot="1">
      <c r="A146" s="12" t="s">
        <v>234</v>
      </c>
      <c r="B146" s="13" t="s">
        <v>235</v>
      </c>
      <c r="C146" s="14">
        <v>12846</v>
      </c>
      <c r="D146" s="14">
        <v>951</v>
      </c>
      <c r="E146" s="14">
        <v>1390</v>
      </c>
      <c r="F146" s="14">
        <v>9695</v>
      </c>
      <c r="G146" s="14">
        <v>810</v>
      </c>
      <c r="H146" s="14">
        <v>0</v>
      </c>
      <c r="I146" s="14">
        <v>740</v>
      </c>
      <c r="J146" s="14">
        <v>0</v>
      </c>
      <c r="K146" s="14">
        <v>500</v>
      </c>
      <c r="L146" s="14">
        <v>0</v>
      </c>
      <c r="M146" s="14">
        <v>30</v>
      </c>
      <c r="N146" s="14">
        <v>20</v>
      </c>
      <c r="O146" s="14">
        <v>2420</v>
      </c>
      <c r="P146" s="14">
        <v>560</v>
      </c>
      <c r="Q146" s="14">
        <v>1721</v>
      </c>
      <c r="R146" s="14">
        <v>4977</v>
      </c>
      <c r="S146" s="14">
        <v>120</v>
      </c>
      <c r="T146" s="14">
        <v>85</v>
      </c>
      <c r="U146" s="14">
        <v>253</v>
      </c>
      <c r="V146" s="14">
        <v>1420</v>
      </c>
      <c r="W146" s="14">
        <v>0</v>
      </c>
    </row>
    <row r="147" spans="1:23" ht="15.75" thickBot="1">
      <c r="A147" s="15" t="s">
        <v>236</v>
      </c>
      <c r="B147" s="18" t="s">
        <v>33</v>
      </c>
      <c r="C147" s="17">
        <v>3408</v>
      </c>
      <c r="D147" s="17">
        <v>0</v>
      </c>
      <c r="E147" s="17">
        <v>60</v>
      </c>
      <c r="F147" s="17">
        <v>3348</v>
      </c>
      <c r="G147" s="17">
        <v>0</v>
      </c>
      <c r="H147" s="17">
        <v>0</v>
      </c>
      <c r="I147" s="17">
        <v>0</v>
      </c>
      <c r="J147" s="17">
        <v>0</v>
      </c>
      <c r="K147" s="17">
        <v>80</v>
      </c>
      <c r="L147" s="17">
        <v>0</v>
      </c>
      <c r="M147" s="17">
        <v>0</v>
      </c>
      <c r="N147" s="17">
        <v>20</v>
      </c>
      <c r="O147" s="17">
        <v>260</v>
      </c>
      <c r="P147" s="17">
        <v>40</v>
      </c>
      <c r="Q147" s="17">
        <v>0</v>
      </c>
      <c r="R147" s="17">
        <v>2030</v>
      </c>
      <c r="S147" s="17">
        <v>120</v>
      </c>
      <c r="T147" s="17">
        <v>70</v>
      </c>
      <c r="U147" s="17">
        <v>148</v>
      </c>
      <c r="V147" s="17">
        <v>640</v>
      </c>
      <c r="W147" s="17">
        <v>0</v>
      </c>
    </row>
    <row r="148" spans="1:23" ht="15.75" thickBot="1">
      <c r="A148" s="15" t="s">
        <v>237</v>
      </c>
      <c r="B148" s="18" t="s">
        <v>72</v>
      </c>
      <c r="C148" s="17">
        <v>8777</v>
      </c>
      <c r="D148" s="17">
        <v>290</v>
      </c>
      <c r="E148" s="17">
        <v>1330</v>
      </c>
      <c r="F148" s="17">
        <v>6347</v>
      </c>
      <c r="G148" s="17">
        <v>810</v>
      </c>
      <c r="H148" s="17">
        <v>0</v>
      </c>
      <c r="I148" s="17">
        <v>680</v>
      </c>
      <c r="J148" s="17">
        <v>0</v>
      </c>
      <c r="K148" s="17">
        <v>380</v>
      </c>
      <c r="L148" s="17">
        <v>0</v>
      </c>
      <c r="M148" s="17">
        <v>30</v>
      </c>
      <c r="N148" s="17">
        <v>0</v>
      </c>
      <c r="O148" s="17">
        <v>2160</v>
      </c>
      <c r="P148" s="17">
        <v>60</v>
      </c>
      <c r="Q148" s="17">
        <v>1620</v>
      </c>
      <c r="R148" s="17">
        <v>2947</v>
      </c>
      <c r="S148" s="17">
        <v>0</v>
      </c>
      <c r="T148" s="17">
        <v>15</v>
      </c>
      <c r="U148" s="17">
        <v>105</v>
      </c>
      <c r="V148" s="17">
        <v>780</v>
      </c>
      <c r="W148" s="17">
        <v>0</v>
      </c>
    </row>
    <row r="149" spans="1:23" ht="15.75" thickBot="1">
      <c r="A149" s="15" t="s">
        <v>238</v>
      </c>
      <c r="B149" s="18" t="s">
        <v>86</v>
      </c>
      <c r="C149" s="17">
        <v>661</v>
      </c>
      <c r="D149" s="17">
        <v>661</v>
      </c>
      <c r="E149" s="17">
        <v>0</v>
      </c>
      <c r="F149" s="17">
        <v>0</v>
      </c>
      <c r="G149" s="17">
        <v>0</v>
      </c>
      <c r="H149" s="17">
        <v>0</v>
      </c>
      <c r="I149" s="17">
        <v>60</v>
      </c>
      <c r="J149" s="17">
        <v>0</v>
      </c>
      <c r="K149" s="17">
        <v>40</v>
      </c>
      <c r="L149" s="17">
        <v>0</v>
      </c>
      <c r="M149" s="17">
        <v>0</v>
      </c>
      <c r="N149" s="17">
        <v>0</v>
      </c>
      <c r="O149" s="17">
        <v>0</v>
      </c>
      <c r="P149" s="17">
        <v>460</v>
      </c>
      <c r="Q149" s="17">
        <v>101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</row>
    <row r="150" spans="1:23" ht="24.75" thickBot="1">
      <c r="A150" s="24" t="s">
        <v>239</v>
      </c>
      <c r="B150" s="25" t="s">
        <v>240</v>
      </c>
      <c r="C150" s="17">
        <v>2</v>
      </c>
      <c r="D150" s="17">
        <v>0</v>
      </c>
      <c r="E150" s="17">
        <v>0</v>
      </c>
      <c r="F150" s="17">
        <v>2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2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</row>
    <row r="151" spans="1:23" ht="15.75" thickBot="1">
      <c r="A151" s="15" t="s">
        <v>241</v>
      </c>
      <c r="B151" s="18" t="s">
        <v>33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</row>
    <row r="152" spans="1:23" ht="15.75" thickBot="1">
      <c r="A152" s="15" t="s">
        <v>242</v>
      </c>
      <c r="B152" s="18" t="s">
        <v>72</v>
      </c>
      <c r="C152" s="49">
        <v>2</v>
      </c>
      <c r="D152" s="49">
        <v>0</v>
      </c>
      <c r="E152" s="49">
        <v>0</v>
      </c>
      <c r="F152" s="49">
        <v>2</v>
      </c>
      <c r="G152" s="49"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2</v>
      </c>
      <c r="S152" s="49">
        <v>0</v>
      </c>
      <c r="T152" s="49">
        <v>0</v>
      </c>
      <c r="U152" s="49">
        <v>0</v>
      </c>
      <c r="V152" s="49">
        <v>0</v>
      </c>
      <c r="W152" s="49">
        <v>0</v>
      </c>
    </row>
    <row r="153" spans="1:23" ht="15.75" thickBot="1">
      <c r="A153" s="15" t="s">
        <v>243</v>
      </c>
      <c r="B153" s="18" t="s">
        <v>86</v>
      </c>
      <c r="C153" s="49">
        <v>0</v>
      </c>
      <c r="D153" s="49">
        <v>0</v>
      </c>
      <c r="E153" s="49">
        <v>0</v>
      </c>
      <c r="F153" s="49">
        <v>0</v>
      </c>
      <c r="G153" s="49">
        <v>0</v>
      </c>
      <c r="H153" s="49">
        <v>0</v>
      </c>
      <c r="I153" s="49">
        <v>0</v>
      </c>
      <c r="J153" s="49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v>0</v>
      </c>
      <c r="T153" s="49">
        <v>0</v>
      </c>
      <c r="U153" s="49">
        <v>0</v>
      </c>
      <c r="V153" s="49">
        <v>0</v>
      </c>
      <c r="W153" s="49">
        <v>0</v>
      </c>
    </row>
    <row r="154" spans="1:23" ht="15.75" thickBot="1">
      <c r="A154" s="15" t="s">
        <v>244</v>
      </c>
      <c r="B154" s="31" t="s">
        <v>220</v>
      </c>
      <c r="C154" s="17">
        <v>3101</v>
      </c>
      <c r="D154" s="17">
        <v>351</v>
      </c>
      <c r="E154" s="17">
        <v>290</v>
      </c>
      <c r="F154" s="17">
        <v>2350</v>
      </c>
      <c r="G154" s="17">
        <v>110</v>
      </c>
      <c r="H154" s="17">
        <v>0</v>
      </c>
      <c r="I154" s="17">
        <v>240</v>
      </c>
      <c r="J154" s="17">
        <v>0</v>
      </c>
      <c r="K154" s="17">
        <v>200</v>
      </c>
      <c r="L154" s="17">
        <v>0</v>
      </c>
      <c r="M154" s="17">
        <v>30</v>
      </c>
      <c r="N154" s="17">
        <v>20</v>
      </c>
      <c r="O154" s="17">
        <v>320</v>
      </c>
      <c r="P154" s="17">
        <v>160</v>
      </c>
      <c r="Q154" s="17">
        <v>321</v>
      </c>
      <c r="R154" s="17">
        <v>1285</v>
      </c>
      <c r="S154" s="17">
        <v>120</v>
      </c>
      <c r="T154" s="17">
        <v>20</v>
      </c>
      <c r="U154" s="17">
        <v>165</v>
      </c>
      <c r="V154" s="17">
        <v>220</v>
      </c>
      <c r="W154" s="17">
        <v>0</v>
      </c>
    </row>
    <row r="155" spans="1:23" ht="15.75" thickBot="1">
      <c r="A155" s="15" t="s">
        <v>245</v>
      </c>
      <c r="B155" s="18" t="s">
        <v>33</v>
      </c>
      <c r="C155" s="17">
        <v>1175</v>
      </c>
      <c r="D155" s="17">
        <v>0</v>
      </c>
      <c r="E155" s="17">
        <v>60</v>
      </c>
      <c r="F155" s="17">
        <v>1115</v>
      </c>
      <c r="G155" s="17">
        <v>0</v>
      </c>
      <c r="H155" s="17">
        <v>0</v>
      </c>
      <c r="I155" s="17">
        <v>0</v>
      </c>
      <c r="J155" s="17">
        <v>0</v>
      </c>
      <c r="K155" s="17">
        <v>80</v>
      </c>
      <c r="L155" s="17">
        <v>0</v>
      </c>
      <c r="M155" s="17">
        <v>0</v>
      </c>
      <c r="N155" s="17">
        <v>20</v>
      </c>
      <c r="O155" s="17">
        <v>60</v>
      </c>
      <c r="P155" s="17">
        <v>40</v>
      </c>
      <c r="Q155" s="17">
        <v>0</v>
      </c>
      <c r="R155" s="17">
        <v>715</v>
      </c>
      <c r="S155" s="17">
        <v>120</v>
      </c>
      <c r="T155" s="17">
        <v>20</v>
      </c>
      <c r="U155" s="17">
        <v>80</v>
      </c>
      <c r="V155" s="17">
        <v>40</v>
      </c>
      <c r="W155" s="17">
        <v>0</v>
      </c>
    </row>
    <row r="156" spans="1:23" ht="15.75" thickBot="1">
      <c r="A156" s="15" t="s">
        <v>246</v>
      </c>
      <c r="B156" s="18" t="s">
        <v>72</v>
      </c>
      <c r="C156" s="17">
        <v>1665</v>
      </c>
      <c r="D156" s="17">
        <v>90</v>
      </c>
      <c r="E156" s="17">
        <v>230</v>
      </c>
      <c r="F156" s="17">
        <v>1235</v>
      </c>
      <c r="G156" s="17">
        <v>110</v>
      </c>
      <c r="H156" s="17">
        <v>0</v>
      </c>
      <c r="I156" s="17">
        <v>180</v>
      </c>
      <c r="J156" s="17">
        <v>0</v>
      </c>
      <c r="K156" s="17">
        <v>80</v>
      </c>
      <c r="L156" s="17">
        <v>0</v>
      </c>
      <c r="M156" s="17">
        <v>30</v>
      </c>
      <c r="N156" s="17">
        <v>0</v>
      </c>
      <c r="O156" s="17">
        <v>260</v>
      </c>
      <c r="P156" s="17">
        <v>60</v>
      </c>
      <c r="Q156" s="17">
        <v>220</v>
      </c>
      <c r="R156" s="17">
        <v>570</v>
      </c>
      <c r="S156" s="17">
        <v>0</v>
      </c>
      <c r="T156" s="17">
        <v>0</v>
      </c>
      <c r="U156" s="17">
        <v>85</v>
      </c>
      <c r="V156" s="17">
        <v>180</v>
      </c>
      <c r="W156" s="17">
        <v>0</v>
      </c>
    </row>
    <row r="157" spans="1:23" ht="15.75" thickBot="1">
      <c r="A157" s="15" t="s">
        <v>247</v>
      </c>
      <c r="B157" s="18" t="s">
        <v>86</v>
      </c>
      <c r="C157" s="17">
        <v>261</v>
      </c>
      <c r="D157" s="17">
        <v>261</v>
      </c>
      <c r="E157" s="17">
        <v>0</v>
      </c>
      <c r="F157" s="17">
        <v>0</v>
      </c>
      <c r="G157" s="17">
        <v>0</v>
      </c>
      <c r="H157" s="17">
        <v>0</v>
      </c>
      <c r="I157" s="17">
        <v>60</v>
      </c>
      <c r="J157" s="17">
        <v>0</v>
      </c>
      <c r="K157" s="17">
        <v>40</v>
      </c>
      <c r="L157" s="17">
        <v>0</v>
      </c>
      <c r="M157" s="17">
        <v>0</v>
      </c>
      <c r="N157" s="17">
        <v>0</v>
      </c>
      <c r="O157" s="17">
        <v>0</v>
      </c>
      <c r="P157" s="17">
        <v>60</v>
      </c>
      <c r="Q157" s="17">
        <v>101</v>
      </c>
      <c r="R157" s="17">
        <v>0</v>
      </c>
      <c r="S157" s="17">
        <v>0</v>
      </c>
      <c r="T157" s="17">
        <v>0</v>
      </c>
      <c r="U157" s="17">
        <v>0</v>
      </c>
      <c r="V157" s="17">
        <v>0</v>
      </c>
      <c r="W157" s="17">
        <v>0</v>
      </c>
    </row>
    <row r="158" spans="1:23" ht="15.75" thickBot="1">
      <c r="A158" s="15" t="s">
        <v>248</v>
      </c>
      <c r="B158" s="31" t="s">
        <v>225</v>
      </c>
      <c r="C158" s="17">
        <v>540</v>
      </c>
      <c r="D158" s="17">
        <v>0</v>
      </c>
      <c r="E158" s="17">
        <v>0</v>
      </c>
      <c r="F158" s="17">
        <v>540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400</v>
      </c>
      <c r="P158" s="17">
        <v>0</v>
      </c>
      <c r="Q158" s="17">
        <v>0</v>
      </c>
      <c r="R158" s="17">
        <v>90</v>
      </c>
      <c r="S158" s="17">
        <v>0</v>
      </c>
      <c r="T158" s="17">
        <v>15</v>
      </c>
      <c r="U158" s="17">
        <v>35</v>
      </c>
      <c r="V158" s="17">
        <v>0</v>
      </c>
      <c r="W158" s="17">
        <v>0</v>
      </c>
    </row>
    <row r="159" spans="1:23" ht="15.75" thickBot="1">
      <c r="A159" s="15" t="s">
        <v>249</v>
      </c>
      <c r="B159" s="18" t="s">
        <v>33</v>
      </c>
      <c r="C159" s="17">
        <v>30</v>
      </c>
      <c r="D159" s="17">
        <v>0</v>
      </c>
      <c r="E159" s="17">
        <v>0</v>
      </c>
      <c r="F159" s="17">
        <v>30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0</v>
      </c>
      <c r="R159" s="17">
        <v>15</v>
      </c>
      <c r="S159" s="17">
        <v>0</v>
      </c>
      <c r="T159" s="17">
        <v>0</v>
      </c>
      <c r="U159" s="17">
        <v>15</v>
      </c>
      <c r="V159" s="17">
        <v>0</v>
      </c>
      <c r="W159" s="17">
        <v>0</v>
      </c>
    </row>
    <row r="160" spans="1:23" ht="15.75" thickBot="1">
      <c r="A160" s="15" t="s">
        <v>250</v>
      </c>
      <c r="B160" s="18" t="s">
        <v>72</v>
      </c>
      <c r="C160" s="17">
        <v>510</v>
      </c>
      <c r="D160" s="17">
        <v>0</v>
      </c>
      <c r="E160" s="17">
        <v>0</v>
      </c>
      <c r="F160" s="17">
        <v>510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400</v>
      </c>
      <c r="P160" s="17">
        <v>0</v>
      </c>
      <c r="Q160" s="17">
        <v>0</v>
      </c>
      <c r="R160" s="17">
        <v>75</v>
      </c>
      <c r="S160" s="17">
        <v>0</v>
      </c>
      <c r="T160" s="17">
        <v>15</v>
      </c>
      <c r="U160" s="17">
        <v>20</v>
      </c>
      <c r="V160" s="17">
        <v>0</v>
      </c>
      <c r="W160" s="17">
        <v>0</v>
      </c>
    </row>
    <row r="161" spans="1:23" ht="15.75" thickBot="1">
      <c r="A161" s="15" t="s">
        <v>251</v>
      </c>
      <c r="B161" s="18" t="s">
        <v>86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</row>
    <row r="162" spans="1:23" ht="15.75" thickBot="1">
      <c r="A162" s="15" t="s">
        <v>252</v>
      </c>
      <c r="B162" s="31" t="s">
        <v>230</v>
      </c>
      <c r="C162" s="17">
        <v>9203</v>
      </c>
      <c r="D162" s="17">
        <v>600</v>
      </c>
      <c r="E162" s="17">
        <v>1100</v>
      </c>
      <c r="F162" s="17">
        <v>6803</v>
      </c>
      <c r="G162" s="17">
        <v>700</v>
      </c>
      <c r="H162" s="17">
        <v>0</v>
      </c>
      <c r="I162" s="17">
        <v>500</v>
      </c>
      <c r="J162" s="17">
        <v>0</v>
      </c>
      <c r="K162" s="17">
        <v>300</v>
      </c>
      <c r="L162" s="17">
        <v>0</v>
      </c>
      <c r="M162" s="17">
        <v>0</v>
      </c>
      <c r="N162" s="17">
        <v>0</v>
      </c>
      <c r="O162" s="17">
        <v>1700</v>
      </c>
      <c r="P162" s="17">
        <v>400</v>
      </c>
      <c r="Q162" s="17">
        <v>1400</v>
      </c>
      <c r="R162" s="17">
        <v>3600</v>
      </c>
      <c r="S162" s="17">
        <v>0</v>
      </c>
      <c r="T162" s="17">
        <v>50</v>
      </c>
      <c r="U162" s="17">
        <v>53</v>
      </c>
      <c r="V162" s="17">
        <v>1200</v>
      </c>
      <c r="W162" s="17">
        <v>0</v>
      </c>
    </row>
    <row r="163" spans="1:23" ht="15.75" thickBot="1">
      <c r="A163" s="15" t="s">
        <v>253</v>
      </c>
      <c r="B163" s="18" t="s">
        <v>33</v>
      </c>
      <c r="C163" s="17">
        <v>2203</v>
      </c>
      <c r="D163" s="17">
        <v>0</v>
      </c>
      <c r="E163" s="17">
        <v>0</v>
      </c>
      <c r="F163" s="17">
        <v>2203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200</v>
      </c>
      <c r="P163" s="17">
        <v>0</v>
      </c>
      <c r="Q163" s="17">
        <v>0</v>
      </c>
      <c r="R163" s="17">
        <v>1300</v>
      </c>
      <c r="S163" s="17">
        <v>0</v>
      </c>
      <c r="T163" s="17">
        <v>50</v>
      </c>
      <c r="U163" s="17">
        <v>53</v>
      </c>
      <c r="V163" s="17">
        <v>600</v>
      </c>
      <c r="W163" s="17">
        <v>0</v>
      </c>
    </row>
    <row r="164" spans="1:23" ht="15.75" thickBot="1">
      <c r="A164" s="15" t="s">
        <v>254</v>
      </c>
      <c r="B164" s="18" t="s">
        <v>72</v>
      </c>
      <c r="C164" s="17">
        <v>6600</v>
      </c>
      <c r="D164" s="17">
        <v>200</v>
      </c>
      <c r="E164" s="17">
        <v>1100</v>
      </c>
      <c r="F164" s="17">
        <v>4600</v>
      </c>
      <c r="G164" s="17">
        <v>700</v>
      </c>
      <c r="H164" s="17">
        <v>0</v>
      </c>
      <c r="I164" s="17">
        <v>500</v>
      </c>
      <c r="J164" s="17">
        <v>0</v>
      </c>
      <c r="K164" s="17">
        <v>300</v>
      </c>
      <c r="L164" s="17">
        <v>0</v>
      </c>
      <c r="M164" s="17">
        <v>0</v>
      </c>
      <c r="N164" s="17">
        <v>0</v>
      </c>
      <c r="O164" s="17">
        <v>1500</v>
      </c>
      <c r="P164" s="17">
        <v>0</v>
      </c>
      <c r="Q164" s="17">
        <v>1400</v>
      </c>
      <c r="R164" s="17">
        <v>2300</v>
      </c>
      <c r="S164" s="17">
        <v>0</v>
      </c>
      <c r="T164" s="17">
        <v>0</v>
      </c>
      <c r="U164" s="17">
        <v>0</v>
      </c>
      <c r="V164" s="17">
        <v>600</v>
      </c>
      <c r="W164" s="17">
        <v>0</v>
      </c>
    </row>
    <row r="165" spans="1:23" ht="15.75" thickBot="1">
      <c r="A165" s="15" t="s">
        <v>255</v>
      </c>
      <c r="B165" s="18" t="s">
        <v>86</v>
      </c>
      <c r="C165" s="17">
        <v>400</v>
      </c>
      <c r="D165" s="17">
        <v>400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400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</row>
    <row r="166" spans="1:23" ht="36.75" thickBot="1">
      <c r="A166" s="12" t="s">
        <v>256</v>
      </c>
      <c r="B166" s="13" t="s">
        <v>257</v>
      </c>
      <c r="C166" s="14">
        <v>7795</v>
      </c>
      <c r="D166" s="14">
        <v>630</v>
      </c>
      <c r="E166" s="14">
        <v>360</v>
      </c>
      <c r="F166" s="14">
        <v>6775</v>
      </c>
      <c r="G166" s="14">
        <v>30</v>
      </c>
      <c r="H166" s="14">
        <v>0</v>
      </c>
      <c r="I166" s="14">
        <v>470</v>
      </c>
      <c r="J166" s="14">
        <v>0</v>
      </c>
      <c r="K166" s="14">
        <v>300</v>
      </c>
      <c r="L166" s="14">
        <v>0</v>
      </c>
      <c r="M166" s="14">
        <v>30</v>
      </c>
      <c r="N166" s="14">
        <v>20</v>
      </c>
      <c r="O166" s="14">
        <v>1120</v>
      </c>
      <c r="P166" s="14">
        <v>480</v>
      </c>
      <c r="Q166" s="14">
        <v>70</v>
      </c>
      <c r="R166" s="14">
        <v>3692</v>
      </c>
      <c r="S166" s="14">
        <v>120</v>
      </c>
      <c r="T166" s="14">
        <v>20</v>
      </c>
      <c r="U166" s="14">
        <v>263</v>
      </c>
      <c r="V166" s="14">
        <v>1210</v>
      </c>
      <c r="W166" s="14">
        <v>0</v>
      </c>
    </row>
    <row r="167" spans="1:23" ht="15.75" thickBot="1">
      <c r="A167" s="15" t="s">
        <v>258</v>
      </c>
      <c r="B167" s="18" t="s">
        <v>33</v>
      </c>
      <c r="C167" s="17">
        <v>3200</v>
      </c>
      <c r="D167" s="17">
        <v>0</v>
      </c>
      <c r="E167" s="17">
        <v>60</v>
      </c>
      <c r="F167" s="17">
        <v>3140</v>
      </c>
      <c r="G167" s="17">
        <v>0</v>
      </c>
      <c r="H167" s="17">
        <v>0</v>
      </c>
      <c r="I167" s="17">
        <v>0</v>
      </c>
      <c r="J167" s="17">
        <v>0</v>
      </c>
      <c r="K167" s="17">
        <v>80</v>
      </c>
      <c r="L167" s="17">
        <v>0</v>
      </c>
      <c r="M167" s="17">
        <v>0</v>
      </c>
      <c r="N167" s="17">
        <v>20</v>
      </c>
      <c r="O167" s="17">
        <v>160</v>
      </c>
      <c r="P167" s="17">
        <v>20</v>
      </c>
      <c r="Q167" s="17">
        <v>0</v>
      </c>
      <c r="R167" s="17">
        <v>2122</v>
      </c>
      <c r="S167" s="17">
        <v>120</v>
      </c>
      <c r="T167" s="17">
        <v>20</v>
      </c>
      <c r="U167" s="17">
        <v>78</v>
      </c>
      <c r="V167" s="17">
        <v>580</v>
      </c>
      <c r="W167" s="17">
        <v>0</v>
      </c>
    </row>
    <row r="168" spans="1:23" ht="15.75" thickBot="1">
      <c r="A168" s="15" t="s">
        <v>259</v>
      </c>
      <c r="B168" s="18" t="s">
        <v>72</v>
      </c>
      <c r="C168" s="17">
        <v>4035</v>
      </c>
      <c r="D168" s="17">
        <v>70</v>
      </c>
      <c r="E168" s="17">
        <v>300</v>
      </c>
      <c r="F168" s="17">
        <v>3635</v>
      </c>
      <c r="G168" s="17">
        <v>30</v>
      </c>
      <c r="H168" s="17">
        <v>0</v>
      </c>
      <c r="I168" s="17">
        <v>430</v>
      </c>
      <c r="J168" s="17">
        <v>0</v>
      </c>
      <c r="K168" s="17">
        <v>180</v>
      </c>
      <c r="L168" s="17">
        <v>0</v>
      </c>
      <c r="M168" s="17">
        <v>30</v>
      </c>
      <c r="N168" s="17">
        <v>0</v>
      </c>
      <c r="O168" s="17">
        <v>960</v>
      </c>
      <c r="P168" s="17">
        <v>0</v>
      </c>
      <c r="Q168" s="17">
        <v>50</v>
      </c>
      <c r="R168" s="17">
        <v>1570</v>
      </c>
      <c r="S168" s="17">
        <v>0</v>
      </c>
      <c r="T168" s="17">
        <v>0</v>
      </c>
      <c r="U168" s="17">
        <v>185</v>
      </c>
      <c r="V168" s="17">
        <v>630</v>
      </c>
      <c r="W168" s="17">
        <v>0</v>
      </c>
    </row>
    <row r="169" spans="1:23" ht="15.75" thickBot="1">
      <c r="A169" s="15" t="s">
        <v>260</v>
      </c>
      <c r="B169" s="18" t="s">
        <v>86</v>
      </c>
      <c r="C169" s="17">
        <v>560</v>
      </c>
      <c r="D169" s="17">
        <v>560</v>
      </c>
      <c r="E169" s="17">
        <v>0</v>
      </c>
      <c r="F169" s="17">
        <v>0</v>
      </c>
      <c r="G169" s="17">
        <v>0</v>
      </c>
      <c r="H169" s="17">
        <v>0</v>
      </c>
      <c r="I169" s="17">
        <v>40</v>
      </c>
      <c r="J169" s="17">
        <v>0</v>
      </c>
      <c r="K169" s="17">
        <v>40</v>
      </c>
      <c r="L169" s="17">
        <v>0</v>
      </c>
      <c r="M169" s="17">
        <v>0</v>
      </c>
      <c r="N169" s="17">
        <v>0</v>
      </c>
      <c r="O169" s="17">
        <v>0</v>
      </c>
      <c r="P169" s="17">
        <v>460</v>
      </c>
      <c r="Q169" s="17">
        <v>20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</row>
    <row r="170" spans="1:23" ht="60.75" thickBot="1">
      <c r="A170" s="12" t="s">
        <v>261</v>
      </c>
      <c r="B170" s="13" t="s">
        <v>262</v>
      </c>
      <c r="C170" s="14">
        <v>0</v>
      </c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</row>
    <row r="171" spans="1:23" ht="15.75" thickBot="1">
      <c r="A171" s="15" t="s">
        <v>263</v>
      </c>
      <c r="B171" s="18" t="s">
        <v>264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</row>
    <row r="172" spans="1:23" ht="15.75" thickBot="1">
      <c r="A172" s="15" t="s">
        <v>265</v>
      </c>
      <c r="B172" s="18" t="s">
        <v>266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v>0</v>
      </c>
    </row>
    <row r="173" spans="1:23" ht="15.75" thickBot="1">
      <c r="A173" s="15" t="s">
        <v>267</v>
      </c>
      <c r="B173" s="18" t="s">
        <v>268</v>
      </c>
      <c r="C173" s="17">
        <v>0</v>
      </c>
      <c r="D173" s="17">
        <v>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v>0</v>
      </c>
    </row>
    <row r="174" spans="1:23" ht="15.75" thickBot="1">
      <c r="A174" s="15" t="s">
        <v>269</v>
      </c>
      <c r="B174" s="18" t="s">
        <v>270</v>
      </c>
      <c r="C174" s="17">
        <v>0</v>
      </c>
      <c r="D174" s="17"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v>0</v>
      </c>
    </row>
    <row r="175" spans="1:23" ht="36.75" thickBot="1">
      <c r="A175" s="15" t="s">
        <v>271</v>
      </c>
      <c r="B175" s="21" t="s">
        <v>272</v>
      </c>
      <c r="C175" s="17">
        <v>0</v>
      </c>
      <c r="D175" s="17"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v>0</v>
      </c>
    </row>
    <row r="176" spans="1:23" ht="15.75" thickBot="1">
      <c r="A176" s="15" t="s">
        <v>273</v>
      </c>
      <c r="B176" s="18" t="s">
        <v>33</v>
      </c>
      <c r="C176" s="17">
        <v>0</v>
      </c>
      <c r="D176" s="17">
        <v>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v>0</v>
      </c>
    </row>
    <row r="177" spans="1:23" ht="15.75" thickBot="1">
      <c r="A177" s="15" t="s">
        <v>274</v>
      </c>
      <c r="B177" s="18" t="s">
        <v>72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v>0</v>
      </c>
    </row>
    <row r="178" spans="1:23" ht="15.75" thickBot="1">
      <c r="A178" s="15" t="s">
        <v>275</v>
      </c>
      <c r="B178" s="18" t="s">
        <v>86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v>0</v>
      </c>
    </row>
    <row r="179" spans="1:23" ht="36.75" thickBot="1">
      <c r="A179" s="35" t="s">
        <v>276</v>
      </c>
      <c r="B179" s="36" t="s">
        <v>277</v>
      </c>
      <c r="C179" s="14">
        <v>0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</row>
    <row r="180" spans="1:23" ht="15.75" thickBot="1">
      <c r="A180" s="15" t="s">
        <v>278</v>
      </c>
      <c r="B180" s="18" t="s">
        <v>33</v>
      </c>
      <c r="C180" s="17">
        <v>0</v>
      </c>
      <c r="D180" s="17">
        <v>0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v>0</v>
      </c>
    </row>
    <row r="181" spans="1:23" ht="15.75" thickBot="1">
      <c r="A181" s="15" t="s">
        <v>279</v>
      </c>
      <c r="B181" s="18" t="s">
        <v>72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v>0</v>
      </c>
    </row>
    <row r="182" spans="1:23" ht="15.75" thickBot="1">
      <c r="A182" s="15" t="s">
        <v>280</v>
      </c>
      <c r="B182" s="18" t="s">
        <v>86</v>
      </c>
      <c r="C182" s="17">
        <v>0</v>
      </c>
      <c r="D182" s="17"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17">
        <v>0</v>
      </c>
    </row>
    <row r="183" spans="1:23" ht="15.75" thickBot="1">
      <c r="A183" s="32" t="s">
        <v>281</v>
      </c>
      <c r="B183" s="31" t="s">
        <v>282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v>0</v>
      </c>
    </row>
    <row r="184" spans="1:23" ht="15.75" thickBot="1">
      <c r="A184" s="15" t="s">
        <v>283</v>
      </c>
      <c r="B184" s="18" t="s">
        <v>33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0</v>
      </c>
      <c r="W184" s="17">
        <v>0</v>
      </c>
    </row>
    <row r="185" spans="1:23" ht="15.75" thickBot="1">
      <c r="A185" s="15" t="s">
        <v>284</v>
      </c>
      <c r="B185" s="18" t="s">
        <v>72</v>
      </c>
      <c r="C185" s="17">
        <v>0</v>
      </c>
      <c r="D185" s="17">
        <v>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v>0</v>
      </c>
    </row>
    <row r="186" spans="1:23" ht="15.75" thickBot="1">
      <c r="A186" s="15" t="s">
        <v>285</v>
      </c>
      <c r="B186" s="18" t="s">
        <v>86</v>
      </c>
      <c r="C186" s="17">
        <v>0</v>
      </c>
      <c r="D186" s="17">
        <v>0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</row>
    <row r="187" spans="1:23" ht="15.75" thickBot="1">
      <c r="A187" s="32" t="s">
        <v>286</v>
      </c>
      <c r="B187" s="31" t="s">
        <v>287</v>
      </c>
      <c r="C187" s="17">
        <v>0</v>
      </c>
      <c r="D187" s="17"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v>0</v>
      </c>
    </row>
    <row r="188" spans="1:23" ht="15.75" thickBot="1">
      <c r="A188" s="15" t="s">
        <v>288</v>
      </c>
      <c r="B188" s="18" t="s">
        <v>33</v>
      </c>
      <c r="C188" s="17">
        <v>0</v>
      </c>
      <c r="D188" s="17">
        <v>0</v>
      </c>
      <c r="E188" s="17"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0</v>
      </c>
      <c r="W188" s="17">
        <v>0</v>
      </c>
    </row>
    <row r="189" spans="1:23" ht="15.75" thickBot="1">
      <c r="A189" s="15" t="s">
        <v>289</v>
      </c>
      <c r="B189" s="18" t="s">
        <v>72</v>
      </c>
      <c r="C189" s="17">
        <v>0</v>
      </c>
      <c r="D189" s="17"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0</v>
      </c>
      <c r="W189" s="17">
        <v>0</v>
      </c>
    </row>
    <row r="190" spans="1:23" ht="15.75" thickBot="1">
      <c r="A190" s="15" t="s">
        <v>290</v>
      </c>
      <c r="B190" s="18" t="s">
        <v>86</v>
      </c>
      <c r="C190" s="17">
        <v>0</v>
      </c>
      <c r="D190" s="17"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0</v>
      </c>
      <c r="W190" s="17">
        <v>0</v>
      </c>
    </row>
    <row r="191" spans="1:23" ht="24.75" thickBot="1">
      <c r="A191" s="32" t="s">
        <v>291</v>
      </c>
      <c r="B191" s="31" t="s">
        <v>292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0</v>
      </c>
      <c r="W191" s="17">
        <v>0</v>
      </c>
    </row>
    <row r="192" spans="1:23" ht="15.75" thickBot="1">
      <c r="A192" s="15" t="s">
        <v>293</v>
      </c>
      <c r="B192" s="18" t="s">
        <v>33</v>
      </c>
      <c r="C192" s="17">
        <v>0</v>
      </c>
      <c r="D192" s="17">
        <v>0</v>
      </c>
      <c r="E192" s="17">
        <v>0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</row>
    <row r="193" spans="1:23" ht="15.75" thickBot="1">
      <c r="A193" s="15" t="s">
        <v>294</v>
      </c>
      <c r="B193" s="18" t="s">
        <v>72</v>
      </c>
      <c r="C193" s="17">
        <v>0</v>
      </c>
      <c r="D193" s="17">
        <v>0</v>
      </c>
      <c r="E193" s="17">
        <v>0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  <c r="S193" s="17">
        <v>0</v>
      </c>
      <c r="T193" s="17">
        <v>0</v>
      </c>
      <c r="U193" s="17">
        <v>0</v>
      </c>
      <c r="V193" s="17">
        <v>0</v>
      </c>
      <c r="W193" s="17">
        <v>0</v>
      </c>
    </row>
    <row r="194" spans="1:23" ht="15.75" thickBot="1">
      <c r="A194" s="15" t="s">
        <v>295</v>
      </c>
      <c r="B194" s="18" t="s">
        <v>86</v>
      </c>
      <c r="C194" s="17">
        <v>0</v>
      </c>
      <c r="D194" s="17">
        <v>0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0</v>
      </c>
      <c r="W194" s="17">
        <v>0</v>
      </c>
    </row>
    <row r="195" spans="1:23" ht="72.75" thickBot="1">
      <c r="A195" s="12" t="s">
        <v>296</v>
      </c>
      <c r="B195" s="13" t="s">
        <v>297</v>
      </c>
      <c r="C195" s="14">
        <v>1</v>
      </c>
      <c r="D195" s="14">
        <v>0</v>
      </c>
      <c r="E195" s="14">
        <v>0</v>
      </c>
      <c r="F195" s="14">
        <v>1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1</v>
      </c>
      <c r="S195" s="14">
        <v>0</v>
      </c>
      <c r="T195" s="14">
        <v>0</v>
      </c>
      <c r="U195" s="14">
        <v>0</v>
      </c>
      <c r="V195" s="14">
        <v>0</v>
      </c>
      <c r="W195" s="14">
        <v>0</v>
      </c>
    </row>
    <row r="196" spans="1:23" ht="15.75" thickBot="1">
      <c r="A196" s="15" t="s">
        <v>298</v>
      </c>
      <c r="B196" s="18" t="s">
        <v>33</v>
      </c>
      <c r="C196" s="17">
        <v>0</v>
      </c>
      <c r="D196" s="17">
        <v>0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0</v>
      </c>
      <c r="W196" s="17">
        <v>0</v>
      </c>
    </row>
    <row r="197" spans="1:23" ht="15.75" thickBot="1">
      <c r="A197" s="15" t="s">
        <v>299</v>
      </c>
      <c r="B197" s="18" t="s">
        <v>72</v>
      </c>
      <c r="C197" s="17">
        <v>1</v>
      </c>
      <c r="D197" s="17">
        <v>0</v>
      </c>
      <c r="E197" s="17">
        <v>0</v>
      </c>
      <c r="F197" s="17">
        <v>1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17">
        <v>1</v>
      </c>
      <c r="S197" s="17">
        <v>0</v>
      </c>
      <c r="T197" s="17">
        <v>0</v>
      </c>
      <c r="U197" s="17">
        <v>0</v>
      </c>
      <c r="V197" s="17">
        <v>0</v>
      </c>
      <c r="W197" s="17">
        <v>0</v>
      </c>
    </row>
    <row r="198" spans="1:23" ht="15.75" thickBot="1">
      <c r="A198" s="15" t="s">
        <v>300</v>
      </c>
      <c r="B198" s="18" t="s">
        <v>86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0</v>
      </c>
      <c r="W198" s="17">
        <v>0</v>
      </c>
    </row>
    <row r="199" spans="1:23" ht="72.75" thickBot="1">
      <c r="A199" s="19" t="s">
        <v>301</v>
      </c>
      <c r="B199" s="13" t="s">
        <v>302</v>
      </c>
      <c r="C199" s="14">
        <v>0</v>
      </c>
      <c r="D199" s="14">
        <v>0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</row>
    <row r="200" spans="1:23" ht="36.75" thickBot="1">
      <c r="A200" s="19" t="s">
        <v>303</v>
      </c>
      <c r="B200" s="13" t="s">
        <v>304</v>
      </c>
      <c r="C200" s="14">
        <v>0</v>
      </c>
      <c r="D200" s="14">
        <v>0</v>
      </c>
      <c r="E200" s="14"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</row>
    <row r="201" spans="1:23" ht="36.75" thickBot="1">
      <c r="A201" s="19" t="s">
        <v>305</v>
      </c>
      <c r="B201" s="13" t="s">
        <v>306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</row>
    <row r="202" spans="1:23" ht="36.75" thickBot="1">
      <c r="A202" s="19" t="s">
        <v>307</v>
      </c>
      <c r="B202" s="13" t="s">
        <v>308</v>
      </c>
      <c r="C202" s="14">
        <v>0</v>
      </c>
      <c r="D202" s="14">
        <v>0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</row>
    <row r="203" spans="1:23" ht="36.75" thickBot="1">
      <c r="A203" s="19" t="s">
        <v>309</v>
      </c>
      <c r="B203" s="13" t="s">
        <v>310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</row>
    <row r="204" spans="1:23" ht="48.75" thickBot="1">
      <c r="A204" s="19" t="s">
        <v>311</v>
      </c>
      <c r="B204" s="13" t="s">
        <v>312</v>
      </c>
      <c r="C204" s="14">
        <v>0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</row>
    <row r="205" spans="1:23" ht="15.75" thickBot="1">
      <c r="A205" s="15" t="s">
        <v>313</v>
      </c>
      <c r="B205" s="37" t="s">
        <v>314</v>
      </c>
      <c r="C205" s="17">
        <v>0</v>
      </c>
      <c r="D205" s="17">
        <v>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0</v>
      </c>
      <c r="W205" s="17">
        <v>0</v>
      </c>
    </row>
    <row r="206" spans="1:23" ht="15.75" thickBot="1">
      <c r="A206" s="15" t="s">
        <v>315</v>
      </c>
      <c r="B206" s="37" t="s">
        <v>316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0</v>
      </c>
      <c r="W206" s="17">
        <v>0</v>
      </c>
    </row>
    <row r="207" spans="1:23" ht="15.75" thickBot="1">
      <c r="A207" s="15" t="s">
        <v>317</v>
      </c>
      <c r="B207" s="37" t="s">
        <v>318</v>
      </c>
      <c r="C207" s="17">
        <v>0</v>
      </c>
      <c r="D207" s="17"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0</v>
      </c>
      <c r="W207" s="17">
        <v>0</v>
      </c>
    </row>
    <row r="208" spans="1:23" ht="15.75" thickBot="1">
      <c r="A208" s="15" t="s">
        <v>319</v>
      </c>
      <c r="B208" s="37" t="s">
        <v>320</v>
      </c>
      <c r="C208" s="17">
        <v>0</v>
      </c>
      <c r="D208" s="17">
        <v>0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0</v>
      </c>
      <c r="W208" s="17">
        <v>0</v>
      </c>
    </row>
    <row r="209" spans="1:23" ht="48.75" thickBot="1">
      <c r="A209" s="19" t="s">
        <v>321</v>
      </c>
      <c r="B209" s="13" t="s">
        <v>322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</row>
    <row r="210" spans="1:23" ht="24.75" thickBot="1">
      <c r="A210" s="19" t="s">
        <v>323</v>
      </c>
      <c r="B210" s="13" t="s">
        <v>324</v>
      </c>
      <c r="C210" s="14">
        <v>0</v>
      </c>
      <c r="D210" s="14">
        <v>0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14">
        <v>0</v>
      </c>
    </row>
    <row r="211" spans="1:23" ht="24.75" thickBot="1">
      <c r="A211" s="19" t="s">
        <v>325</v>
      </c>
      <c r="B211" s="13" t="s">
        <v>326</v>
      </c>
      <c r="C211" s="14">
        <v>0</v>
      </c>
      <c r="D211" s="14">
        <v>0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14">
        <v>0</v>
      </c>
    </row>
    <row r="212" spans="1:23" ht="36.75" thickBot="1">
      <c r="A212" s="19" t="s">
        <v>327</v>
      </c>
      <c r="B212" s="13" t="s">
        <v>328</v>
      </c>
      <c r="C212" s="51">
        <v>212</v>
      </c>
      <c r="D212" s="51">
        <v>22</v>
      </c>
      <c r="E212" s="51">
        <v>18</v>
      </c>
      <c r="F212" s="51">
        <v>164</v>
      </c>
      <c r="G212" s="51">
        <v>8</v>
      </c>
      <c r="H212" s="51">
        <v>0</v>
      </c>
      <c r="I212" s="51">
        <v>13</v>
      </c>
      <c r="J212" s="51">
        <v>0</v>
      </c>
      <c r="K212" s="51">
        <v>10</v>
      </c>
      <c r="L212" s="51">
        <v>0</v>
      </c>
      <c r="M212" s="51">
        <v>1</v>
      </c>
      <c r="N212" s="51">
        <v>1</v>
      </c>
      <c r="O212" s="51">
        <v>22</v>
      </c>
      <c r="P212" s="51">
        <v>9</v>
      </c>
      <c r="Q212" s="51">
        <v>22</v>
      </c>
      <c r="R212" s="51">
        <v>97</v>
      </c>
      <c r="S212" s="51">
        <v>7</v>
      </c>
      <c r="T212" s="51">
        <v>5</v>
      </c>
      <c r="U212" s="51">
        <v>27</v>
      </c>
      <c r="V212" s="51">
        <v>16</v>
      </c>
      <c r="W212" s="51">
        <v>0</v>
      </c>
    </row>
    <row r="213" spans="1:23" ht="36.75" thickBot="1">
      <c r="A213" s="38" t="s">
        <v>329</v>
      </c>
      <c r="B213" s="21" t="s">
        <v>330</v>
      </c>
      <c r="C213" s="17">
        <v>20</v>
      </c>
      <c r="D213" s="17">
        <v>0</v>
      </c>
      <c r="E213" s="17">
        <v>0</v>
      </c>
      <c r="F213" s="17">
        <v>19</v>
      </c>
      <c r="G213" s="17">
        <v>1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2</v>
      </c>
      <c r="P213" s="17">
        <v>0</v>
      </c>
      <c r="Q213" s="17">
        <v>0</v>
      </c>
      <c r="R213" s="17">
        <v>10</v>
      </c>
      <c r="S213" s="17">
        <v>1</v>
      </c>
      <c r="T213" s="17">
        <v>1</v>
      </c>
      <c r="U213" s="17">
        <v>7</v>
      </c>
      <c r="V213" s="17">
        <v>2</v>
      </c>
      <c r="W213" s="17">
        <v>0</v>
      </c>
    </row>
    <row r="214" spans="1:23" ht="36.75" thickBot="1">
      <c r="A214" s="19" t="s">
        <v>331</v>
      </c>
      <c r="B214" s="13" t="s">
        <v>332</v>
      </c>
      <c r="C214" s="14">
        <v>2</v>
      </c>
      <c r="D214" s="14">
        <v>0</v>
      </c>
      <c r="E214" s="14">
        <v>0</v>
      </c>
      <c r="F214" s="14">
        <v>2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2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</row>
    <row r="215" spans="1:23" ht="48.75" thickBot="1">
      <c r="A215" s="38" t="s">
        <v>333</v>
      </c>
      <c r="B215" s="21" t="s">
        <v>334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</row>
    <row r="216" spans="1:23" ht="48.75" thickBot="1">
      <c r="A216" s="19" t="s">
        <v>335</v>
      </c>
      <c r="B216" s="13" t="s">
        <v>336</v>
      </c>
      <c r="C216" s="14">
        <v>192</v>
      </c>
      <c r="D216" s="14">
        <v>22</v>
      </c>
      <c r="E216" s="14">
        <v>18</v>
      </c>
      <c r="F216" s="14">
        <v>145</v>
      </c>
      <c r="G216" s="14">
        <v>7</v>
      </c>
      <c r="H216" s="14">
        <v>0</v>
      </c>
      <c r="I216" s="14">
        <v>13</v>
      </c>
      <c r="J216" s="14">
        <v>0</v>
      </c>
      <c r="K216" s="14">
        <v>10</v>
      </c>
      <c r="L216" s="14">
        <v>0</v>
      </c>
      <c r="M216" s="14">
        <v>1</v>
      </c>
      <c r="N216" s="14">
        <v>1</v>
      </c>
      <c r="O216" s="14">
        <v>20</v>
      </c>
      <c r="P216" s="14">
        <v>9</v>
      </c>
      <c r="Q216" s="14">
        <v>22</v>
      </c>
      <c r="R216" s="14">
        <v>87</v>
      </c>
      <c r="S216" s="14">
        <v>7</v>
      </c>
      <c r="T216" s="14">
        <v>4</v>
      </c>
      <c r="U216" s="14">
        <v>20</v>
      </c>
      <c r="V216" s="14">
        <v>14</v>
      </c>
      <c r="W216" s="14">
        <v>0</v>
      </c>
    </row>
    <row r="217" spans="1:23" ht="24.75" thickBot="1">
      <c r="A217" s="38" t="s">
        <v>337</v>
      </c>
      <c r="B217" s="21" t="s">
        <v>338</v>
      </c>
      <c r="C217" s="17">
        <v>186</v>
      </c>
      <c r="D217" s="17">
        <v>22</v>
      </c>
      <c r="E217" s="17">
        <v>18</v>
      </c>
      <c r="F217" s="17">
        <v>140</v>
      </c>
      <c r="G217" s="17">
        <v>6</v>
      </c>
      <c r="H217" s="17">
        <v>0</v>
      </c>
      <c r="I217" s="17">
        <v>13</v>
      </c>
      <c r="J217" s="17">
        <v>0</v>
      </c>
      <c r="K217" s="17">
        <v>10</v>
      </c>
      <c r="L217" s="17">
        <v>0</v>
      </c>
      <c r="M217" s="17">
        <v>1</v>
      </c>
      <c r="N217" s="17">
        <v>1</v>
      </c>
      <c r="O217" s="17">
        <v>20</v>
      </c>
      <c r="P217" s="17">
        <v>9</v>
      </c>
      <c r="Q217" s="17">
        <v>22</v>
      </c>
      <c r="R217" s="17">
        <v>85</v>
      </c>
      <c r="S217" s="17">
        <v>6</v>
      </c>
      <c r="T217" s="17">
        <v>4</v>
      </c>
      <c r="U217" s="17">
        <v>17</v>
      </c>
      <c r="V217" s="17">
        <v>13</v>
      </c>
      <c r="W217" s="17">
        <v>0</v>
      </c>
    </row>
    <row r="218" spans="1:23" ht="48.75" thickBot="1">
      <c r="A218" s="38" t="s">
        <v>339</v>
      </c>
      <c r="B218" s="21" t="s">
        <v>340</v>
      </c>
      <c r="C218" s="17">
        <v>3101</v>
      </c>
      <c r="D218" s="17">
        <v>351</v>
      </c>
      <c r="E218" s="17">
        <v>290</v>
      </c>
      <c r="F218" s="17">
        <v>2350</v>
      </c>
      <c r="G218" s="17">
        <v>110</v>
      </c>
      <c r="H218" s="17">
        <v>0</v>
      </c>
      <c r="I218" s="17">
        <v>240</v>
      </c>
      <c r="J218" s="17">
        <v>0</v>
      </c>
      <c r="K218" s="17">
        <v>200</v>
      </c>
      <c r="L218" s="17">
        <v>0</v>
      </c>
      <c r="M218" s="17">
        <v>30</v>
      </c>
      <c r="N218" s="17">
        <v>20</v>
      </c>
      <c r="O218" s="17">
        <v>320</v>
      </c>
      <c r="P218" s="17">
        <v>160</v>
      </c>
      <c r="Q218" s="17">
        <v>321</v>
      </c>
      <c r="R218" s="17">
        <v>1285</v>
      </c>
      <c r="S218" s="17">
        <v>120</v>
      </c>
      <c r="T218" s="17">
        <v>20</v>
      </c>
      <c r="U218" s="17">
        <v>165</v>
      </c>
      <c r="V218" s="17">
        <v>220</v>
      </c>
      <c r="W218" s="17">
        <v>0</v>
      </c>
    </row>
    <row r="219" spans="1:23" ht="60.75" thickBot="1">
      <c r="A219" s="38" t="s">
        <v>341</v>
      </c>
      <c r="B219" s="21" t="s">
        <v>342</v>
      </c>
      <c r="C219" s="17">
        <v>9743</v>
      </c>
      <c r="D219" s="17">
        <v>600</v>
      </c>
      <c r="E219" s="17">
        <v>1100</v>
      </c>
      <c r="F219" s="17">
        <v>7343</v>
      </c>
      <c r="G219" s="17">
        <v>700</v>
      </c>
      <c r="H219" s="17">
        <v>0</v>
      </c>
      <c r="I219" s="17">
        <v>500</v>
      </c>
      <c r="J219" s="17">
        <v>0</v>
      </c>
      <c r="K219" s="17">
        <v>300</v>
      </c>
      <c r="L219" s="17">
        <v>0</v>
      </c>
      <c r="M219" s="17">
        <v>0</v>
      </c>
      <c r="N219" s="17">
        <v>0</v>
      </c>
      <c r="O219" s="17">
        <v>2100</v>
      </c>
      <c r="P219" s="17">
        <v>400</v>
      </c>
      <c r="Q219" s="17">
        <v>1400</v>
      </c>
      <c r="R219" s="17">
        <v>3690</v>
      </c>
      <c r="S219" s="17">
        <v>0</v>
      </c>
      <c r="T219" s="17">
        <v>65</v>
      </c>
      <c r="U219" s="17">
        <v>88</v>
      </c>
      <c r="V219" s="17">
        <v>1200</v>
      </c>
      <c r="W219" s="17">
        <v>0</v>
      </c>
    </row>
    <row r="220" spans="1:23" ht="24.75" thickBot="1">
      <c r="A220" s="38" t="s">
        <v>343</v>
      </c>
      <c r="B220" s="21" t="s">
        <v>344</v>
      </c>
      <c r="C220" s="17">
        <v>6</v>
      </c>
      <c r="D220" s="17">
        <v>0</v>
      </c>
      <c r="E220" s="17">
        <v>0</v>
      </c>
      <c r="F220" s="17">
        <v>5</v>
      </c>
      <c r="G220" s="17">
        <v>1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2</v>
      </c>
      <c r="S220" s="17">
        <v>0</v>
      </c>
      <c r="T220" s="17">
        <v>0</v>
      </c>
      <c r="U220" s="17">
        <v>3</v>
      </c>
      <c r="V220" s="17">
        <v>1</v>
      </c>
      <c r="W220" s="17">
        <v>0</v>
      </c>
    </row>
    <row r="221" spans="1:23" ht="48.75" thickBot="1">
      <c r="A221" s="19" t="s">
        <v>345</v>
      </c>
      <c r="B221" s="13" t="s">
        <v>346</v>
      </c>
      <c r="C221" s="14">
        <v>4</v>
      </c>
      <c r="D221" s="14">
        <v>0</v>
      </c>
      <c r="E221" s="14">
        <v>0</v>
      </c>
      <c r="F221" s="14">
        <v>4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2</v>
      </c>
      <c r="S221" s="14">
        <v>0</v>
      </c>
      <c r="T221" s="14">
        <v>0</v>
      </c>
      <c r="U221" s="14">
        <v>2</v>
      </c>
      <c r="V221" s="14">
        <v>0</v>
      </c>
      <c r="W221" s="14">
        <v>0</v>
      </c>
    </row>
    <row r="222" spans="1:23" ht="36.75" thickBot="1">
      <c r="A222" s="19" t="s">
        <v>347</v>
      </c>
      <c r="B222" s="13" t="s">
        <v>348</v>
      </c>
      <c r="C222" s="14">
        <v>219</v>
      </c>
      <c r="D222" s="14">
        <v>7</v>
      </c>
      <c r="E222" s="14">
        <v>14</v>
      </c>
      <c r="F222" s="14">
        <v>182</v>
      </c>
      <c r="G222" s="14">
        <v>16</v>
      </c>
      <c r="H222" s="14">
        <v>0</v>
      </c>
      <c r="I222" s="14">
        <v>3</v>
      </c>
      <c r="J222" s="14">
        <v>2</v>
      </c>
      <c r="K222" s="14">
        <v>9</v>
      </c>
      <c r="L222" s="14">
        <v>0</v>
      </c>
      <c r="M222" s="14">
        <v>3</v>
      </c>
      <c r="N222" s="14">
        <v>1</v>
      </c>
      <c r="O222" s="14">
        <v>25</v>
      </c>
      <c r="P222" s="14">
        <v>6</v>
      </c>
      <c r="Q222" s="14">
        <v>14</v>
      </c>
      <c r="R222" s="14">
        <v>115</v>
      </c>
      <c r="S222" s="14">
        <v>10</v>
      </c>
      <c r="T222" s="14">
        <v>6</v>
      </c>
      <c r="U222" s="14">
        <v>54</v>
      </c>
      <c r="V222" s="14">
        <v>22</v>
      </c>
      <c r="W222" s="14">
        <v>0</v>
      </c>
    </row>
    <row r="223" spans="1:23" ht="24.75" thickBot="1">
      <c r="A223" s="39" t="s">
        <v>349</v>
      </c>
      <c r="B223" s="40" t="s">
        <v>350</v>
      </c>
      <c r="C223" s="14">
        <v>0</v>
      </c>
      <c r="D223" s="14"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</row>
    <row r="224" spans="1:23" ht="24.75" thickBot="1">
      <c r="A224" s="19" t="s">
        <v>351</v>
      </c>
      <c r="B224" s="13" t="s">
        <v>352</v>
      </c>
      <c r="C224" s="14">
        <v>109</v>
      </c>
      <c r="D224" s="14">
        <v>0</v>
      </c>
      <c r="E224" s="14">
        <v>3</v>
      </c>
      <c r="F224" s="14">
        <v>106</v>
      </c>
      <c r="G224" s="14">
        <v>0</v>
      </c>
      <c r="H224" s="14">
        <v>0</v>
      </c>
      <c r="I224" s="14">
        <v>1</v>
      </c>
      <c r="J224" s="14">
        <v>1</v>
      </c>
      <c r="K224" s="14">
        <v>3</v>
      </c>
      <c r="L224" s="14">
        <v>0</v>
      </c>
      <c r="M224" s="14">
        <v>2</v>
      </c>
      <c r="N224" s="14">
        <v>1</v>
      </c>
      <c r="O224" s="14">
        <v>5</v>
      </c>
      <c r="P224" s="14">
        <v>3</v>
      </c>
      <c r="Q224" s="14">
        <v>0</v>
      </c>
      <c r="R224" s="14">
        <v>81</v>
      </c>
      <c r="S224" s="14">
        <v>7</v>
      </c>
      <c r="T224" s="14">
        <v>4</v>
      </c>
      <c r="U224" s="14">
        <v>25</v>
      </c>
      <c r="V224" s="14">
        <v>5</v>
      </c>
      <c r="W224" s="14">
        <v>0</v>
      </c>
    </row>
    <row r="225" spans="1:23" ht="36.75" thickBot="1">
      <c r="A225" s="19" t="s">
        <v>353</v>
      </c>
      <c r="B225" s="13" t="s">
        <v>354</v>
      </c>
      <c r="C225" s="14">
        <v>0</v>
      </c>
      <c r="D225" s="14">
        <v>0</v>
      </c>
      <c r="E225" s="14">
        <v>0</v>
      </c>
      <c r="F225" s="14">
        <v>0</v>
      </c>
      <c r="G225" s="14">
        <v>0</v>
      </c>
      <c r="H225" s="14">
        <v>0</v>
      </c>
      <c r="I225" s="14">
        <v>0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14">
        <v>0</v>
      </c>
    </row>
    <row r="226" spans="1:23" ht="36.75" thickBot="1">
      <c r="A226" s="38" t="s">
        <v>355</v>
      </c>
      <c r="B226" s="21" t="s">
        <v>356</v>
      </c>
      <c r="C226" s="17">
        <v>0</v>
      </c>
      <c r="D226" s="17"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1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7">
        <v>0</v>
      </c>
    </row>
    <row r="227" spans="1:23" ht="15.75" thickBot="1">
      <c r="A227" s="38" t="s">
        <v>357</v>
      </c>
      <c r="B227" s="21" t="s">
        <v>33</v>
      </c>
      <c r="C227" s="17">
        <v>0</v>
      </c>
      <c r="D227" s="17">
        <v>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v>0</v>
      </c>
    </row>
    <row r="228" spans="1:23" ht="15.75" thickBot="1">
      <c r="A228" s="38" t="s">
        <v>358</v>
      </c>
      <c r="B228" s="21" t="s">
        <v>72</v>
      </c>
      <c r="C228" s="17">
        <v>0</v>
      </c>
      <c r="D228" s="17"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7">
        <v>0</v>
      </c>
      <c r="V228" s="17">
        <v>0</v>
      </c>
      <c r="W228" s="17">
        <v>0</v>
      </c>
    </row>
    <row r="229" spans="1:23" ht="24.75" thickBot="1">
      <c r="A229" s="38" t="s">
        <v>359</v>
      </c>
      <c r="B229" s="21" t="s">
        <v>360</v>
      </c>
      <c r="C229" s="17">
        <v>0</v>
      </c>
      <c r="D229" s="17">
        <v>0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0</v>
      </c>
      <c r="W229" s="17">
        <v>0</v>
      </c>
    </row>
    <row r="230" spans="1:23" ht="15.75" thickBot="1">
      <c r="A230" s="38" t="s">
        <v>361</v>
      </c>
      <c r="B230" s="21" t="s">
        <v>33</v>
      </c>
      <c r="C230" s="17">
        <v>0</v>
      </c>
      <c r="D230" s="17">
        <v>0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0</v>
      </c>
      <c r="W230" s="17">
        <v>0</v>
      </c>
    </row>
    <row r="231" spans="1:23" ht="15.75" thickBot="1">
      <c r="A231" s="38" t="s">
        <v>362</v>
      </c>
      <c r="B231" s="21" t="s">
        <v>72</v>
      </c>
      <c r="C231" s="17">
        <v>0</v>
      </c>
      <c r="D231" s="17">
        <v>0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0</v>
      </c>
      <c r="W231" s="17">
        <v>0</v>
      </c>
    </row>
    <row r="232" spans="1:23" ht="15.75" thickBot="1">
      <c r="A232" s="38" t="s">
        <v>363</v>
      </c>
      <c r="B232" s="21" t="s">
        <v>364</v>
      </c>
      <c r="C232" s="17">
        <v>0</v>
      </c>
      <c r="D232" s="17">
        <v>0</v>
      </c>
      <c r="E232" s="17">
        <v>0</v>
      </c>
      <c r="F232" s="17">
        <v>0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0</v>
      </c>
      <c r="W232" s="17">
        <v>0</v>
      </c>
    </row>
    <row r="233" spans="1:23" ht="15.75" thickBot="1">
      <c r="A233" s="38" t="s">
        <v>365</v>
      </c>
      <c r="B233" s="21" t="s">
        <v>33</v>
      </c>
      <c r="C233" s="17">
        <v>0</v>
      </c>
      <c r="D233" s="17"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0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0</v>
      </c>
      <c r="W233" s="17">
        <v>0</v>
      </c>
    </row>
    <row r="234" spans="1:23" ht="15.75" thickBot="1">
      <c r="A234" s="38" t="s">
        <v>366</v>
      </c>
      <c r="B234" s="21" t="s">
        <v>72</v>
      </c>
      <c r="C234" s="17">
        <v>0</v>
      </c>
      <c r="D234" s="17">
        <v>0</v>
      </c>
      <c r="E234" s="17">
        <v>0</v>
      </c>
      <c r="F234" s="17">
        <v>0</v>
      </c>
      <c r="G234" s="17">
        <v>0</v>
      </c>
      <c r="H234" s="17">
        <v>0</v>
      </c>
      <c r="I234" s="17"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0</v>
      </c>
      <c r="W234" s="17">
        <v>0</v>
      </c>
    </row>
    <row r="235" spans="1:23" ht="24.75" thickBot="1">
      <c r="A235" s="38" t="s">
        <v>367</v>
      </c>
      <c r="B235" s="21" t="s">
        <v>368</v>
      </c>
      <c r="C235" s="17">
        <v>0</v>
      </c>
      <c r="D235" s="17">
        <v>0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0</v>
      </c>
      <c r="W235" s="17">
        <v>0</v>
      </c>
    </row>
    <row r="236" spans="1:23" ht="15.75" thickBot="1">
      <c r="A236" s="38" t="s">
        <v>369</v>
      </c>
      <c r="B236" s="21" t="s">
        <v>33</v>
      </c>
      <c r="C236" s="17">
        <v>0</v>
      </c>
      <c r="D236" s="17">
        <v>0</v>
      </c>
      <c r="E236" s="17">
        <v>0</v>
      </c>
      <c r="F236" s="17">
        <v>0</v>
      </c>
      <c r="G236" s="17">
        <v>0</v>
      </c>
      <c r="H236" s="17">
        <v>0</v>
      </c>
      <c r="I236" s="17">
        <v>0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1</v>
      </c>
      <c r="R236" s="17">
        <v>0</v>
      </c>
      <c r="S236" s="17">
        <v>0</v>
      </c>
      <c r="T236" s="17">
        <v>0</v>
      </c>
      <c r="U236" s="17">
        <v>0</v>
      </c>
      <c r="V236" s="17">
        <v>0</v>
      </c>
      <c r="W236" s="17">
        <v>0</v>
      </c>
    </row>
    <row r="237" spans="1:23" ht="15.75" thickBot="1">
      <c r="A237" s="38" t="s">
        <v>370</v>
      </c>
      <c r="B237" s="21" t="s">
        <v>72</v>
      </c>
      <c r="C237" s="17">
        <v>0</v>
      </c>
      <c r="D237" s="17">
        <v>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0</v>
      </c>
      <c r="W237" s="17">
        <v>0</v>
      </c>
    </row>
    <row r="238" spans="1:23" ht="24.75" thickBot="1">
      <c r="A238" s="38" t="s">
        <v>371</v>
      </c>
      <c r="B238" s="21" t="s">
        <v>372</v>
      </c>
      <c r="C238" s="17">
        <v>0</v>
      </c>
      <c r="D238" s="17">
        <v>0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1</v>
      </c>
      <c r="R238" s="17">
        <v>0</v>
      </c>
      <c r="S238" s="17">
        <v>0</v>
      </c>
      <c r="T238" s="17">
        <v>0</v>
      </c>
      <c r="U238" s="17">
        <v>0</v>
      </c>
      <c r="V238" s="17">
        <v>0</v>
      </c>
      <c r="W238" s="17">
        <v>0</v>
      </c>
    </row>
    <row r="239" spans="1:23" ht="15.75" thickBot="1">
      <c r="A239" s="38" t="s">
        <v>373</v>
      </c>
      <c r="B239" s="21" t="s">
        <v>33</v>
      </c>
      <c r="C239" s="17">
        <v>0</v>
      </c>
      <c r="D239" s="17">
        <v>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0</v>
      </c>
      <c r="W239" s="17">
        <v>0</v>
      </c>
    </row>
    <row r="240" spans="1:23" ht="15.75" thickBot="1">
      <c r="A240" s="38" t="s">
        <v>374</v>
      </c>
      <c r="B240" s="21" t="s">
        <v>72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0</v>
      </c>
      <c r="W240" s="17">
        <v>0</v>
      </c>
    </row>
    <row r="241" spans="1:23" ht="60.75" thickBot="1">
      <c r="A241" s="19" t="s">
        <v>375</v>
      </c>
      <c r="B241" s="13" t="s">
        <v>376</v>
      </c>
      <c r="C241" s="50">
        <v>3</v>
      </c>
      <c r="D241" s="50">
        <v>0</v>
      </c>
      <c r="E241" s="50">
        <v>0</v>
      </c>
      <c r="F241" s="50">
        <v>2</v>
      </c>
      <c r="G241" s="50">
        <v>0</v>
      </c>
      <c r="H241" s="50">
        <v>0</v>
      </c>
      <c r="I241" s="50">
        <v>1</v>
      </c>
      <c r="J241" s="50">
        <v>0</v>
      </c>
      <c r="K241" s="50">
        <v>0</v>
      </c>
      <c r="L241" s="50">
        <v>0</v>
      </c>
      <c r="M241" s="50">
        <v>1</v>
      </c>
      <c r="N241" s="50">
        <v>1</v>
      </c>
      <c r="O241" s="50">
        <v>0</v>
      </c>
      <c r="P241" s="50">
        <v>1</v>
      </c>
      <c r="Q241" s="50">
        <v>0</v>
      </c>
      <c r="R241" s="50">
        <v>2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</row>
    <row r="242" spans="1:23" ht="24.75" thickBot="1">
      <c r="A242" s="19" t="s">
        <v>377</v>
      </c>
      <c r="B242" s="13" t="s">
        <v>378</v>
      </c>
      <c r="C242" s="14">
        <v>230</v>
      </c>
      <c r="D242" s="14">
        <v>0</v>
      </c>
      <c r="E242" s="14">
        <v>4</v>
      </c>
      <c r="F242" s="14">
        <v>172</v>
      </c>
      <c r="G242" s="14">
        <v>0</v>
      </c>
      <c r="H242" s="14">
        <v>0</v>
      </c>
      <c r="I242" s="14">
        <v>0</v>
      </c>
      <c r="J242" s="14">
        <v>48</v>
      </c>
      <c r="K242" s="14">
        <v>0</v>
      </c>
      <c r="L242" s="14">
        <v>0</v>
      </c>
      <c r="M242" s="14">
        <v>0</v>
      </c>
      <c r="N242" s="14">
        <v>2</v>
      </c>
      <c r="O242" s="14">
        <v>4</v>
      </c>
      <c r="P242" s="14">
        <v>1</v>
      </c>
      <c r="Q242" s="14">
        <v>0</v>
      </c>
      <c r="R242" s="14">
        <v>153</v>
      </c>
      <c r="S242" s="14">
        <v>9</v>
      </c>
      <c r="T242" s="14">
        <v>4</v>
      </c>
      <c r="U242" s="14">
        <v>95</v>
      </c>
      <c r="V242" s="14">
        <v>0</v>
      </c>
      <c r="W242" s="14">
        <v>0</v>
      </c>
    </row>
    <row r="243" spans="1:23" ht="48.75" thickBot="1">
      <c r="A243" s="19" t="s">
        <v>379</v>
      </c>
      <c r="B243" s="13" t="s">
        <v>380</v>
      </c>
      <c r="C243" s="14">
        <v>12</v>
      </c>
      <c r="D243" s="14">
        <v>0</v>
      </c>
      <c r="E243" s="14">
        <v>0</v>
      </c>
      <c r="F243" s="14">
        <v>11</v>
      </c>
      <c r="G243" s="14">
        <v>0</v>
      </c>
      <c r="H243" s="14">
        <v>0</v>
      </c>
      <c r="I243" s="14">
        <v>0</v>
      </c>
      <c r="J243" s="14">
        <v>1</v>
      </c>
      <c r="K243" s="14">
        <v>0</v>
      </c>
      <c r="L243" s="14">
        <v>0</v>
      </c>
      <c r="M243" s="14">
        <v>0</v>
      </c>
      <c r="N243" s="14">
        <v>0</v>
      </c>
      <c r="O243" s="14">
        <v>1</v>
      </c>
      <c r="P243" s="14">
        <v>1</v>
      </c>
      <c r="Q243" s="14">
        <v>0</v>
      </c>
      <c r="R243" s="14">
        <v>7</v>
      </c>
      <c r="S243" s="14">
        <v>1</v>
      </c>
      <c r="T243" s="14">
        <v>1</v>
      </c>
      <c r="U243" s="14">
        <v>7</v>
      </c>
      <c r="V243" s="14">
        <v>0</v>
      </c>
      <c r="W243" s="14">
        <v>0</v>
      </c>
    </row>
    <row r="244" spans="1:23" ht="24.75" thickBot="1">
      <c r="A244" s="19" t="s">
        <v>381</v>
      </c>
      <c r="B244" s="13" t="s">
        <v>382</v>
      </c>
      <c r="C244" s="14">
        <v>173</v>
      </c>
      <c r="D244" s="14">
        <v>0</v>
      </c>
      <c r="E244" s="14">
        <v>2</v>
      </c>
      <c r="F244" s="14">
        <v>165</v>
      </c>
      <c r="G244" s="14">
        <v>0</v>
      </c>
      <c r="H244" s="14">
        <v>0</v>
      </c>
      <c r="I244" s="14">
        <v>0</v>
      </c>
      <c r="J244" s="14">
        <v>6</v>
      </c>
      <c r="K244" s="14">
        <v>0</v>
      </c>
      <c r="L244" s="14">
        <v>0</v>
      </c>
      <c r="M244" s="14">
        <v>0</v>
      </c>
      <c r="N244" s="14">
        <v>1</v>
      </c>
      <c r="O244" s="14">
        <v>4</v>
      </c>
      <c r="P244" s="14">
        <v>2</v>
      </c>
      <c r="Q244" s="14">
        <v>0</v>
      </c>
      <c r="R244" s="14">
        <v>149</v>
      </c>
      <c r="S244" s="14">
        <v>9</v>
      </c>
      <c r="T244" s="14">
        <v>4</v>
      </c>
      <c r="U244" s="14">
        <v>89</v>
      </c>
      <c r="V244" s="14">
        <v>0</v>
      </c>
      <c r="W244" s="14">
        <v>0</v>
      </c>
    </row>
    <row r="245" spans="1:23" ht="48.75" thickBot="1">
      <c r="A245" s="19" t="s">
        <v>383</v>
      </c>
      <c r="B245" s="13" t="s">
        <v>384</v>
      </c>
      <c r="C245" s="14">
        <v>165</v>
      </c>
      <c r="D245" s="14">
        <v>0</v>
      </c>
      <c r="E245" s="14">
        <v>2</v>
      </c>
      <c r="F245" s="14">
        <v>160</v>
      </c>
      <c r="G245" s="14">
        <v>0</v>
      </c>
      <c r="H245" s="14">
        <v>0</v>
      </c>
      <c r="I245" s="14">
        <v>0</v>
      </c>
      <c r="J245" s="14">
        <v>5</v>
      </c>
      <c r="K245" s="14">
        <v>0</v>
      </c>
      <c r="L245" s="14">
        <v>0</v>
      </c>
      <c r="M245" s="14">
        <v>0</v>
      </c>
      <c r="N245" s="14">
        <v>1</v>
      </c>
      <c r="O245" s="14">
        <v>3</v>
      </c>
      <c r="P245" s="14">
        <v>1</v>
      </c>
      <c r="Q245" s="14">
        <v>0</v>
      </c>
      <c r="R245" s="14">
        <v>147</v>
      </c>
      <c r="S245" s="14">
        <v>8</v>
      </c>
      <c r="T245" s="14">
        <v>3</v>
      </c>
      <c r="U245" s="14">
        <v>88</v>
      </c>
      <c r="V245" s="14">
        <v>0</v>
      </c>
      <c r="W245" s="14">
        <v>0</v>
      </c>
    </row>
    <row r="246" spans="1:23" ht="48.75" thickBot="1">
      <c r="A246" s="19" t="s">
        <v>385</v>
      </c>
      <c r="B246" s="13" t="s">
        <v>386</v>
      </c>
      <c r="C246" s="14">
        <v>12</v>
      </c>
      <c r="D246" s="14">
        <v>0</v>
      </c>
      <c r="E246" s="14">
        <v>0</v>
      </c>
      <c r="F246" s="14">
        <v>11</v>
      </c>
      <c r="G246" s="14">
        <v>0</v>
      </c>
      <c r="H246" s="14">
        <v>0</v>
      </c>
      <c r="I246" s="14">
        <v>0</v>
      </c>
      <c r="J246" s="14">
        <v>1</v>
      </c>
      <c r="K246" s="14">
        <v>0</v>
      </c>
      <c r="L246" s="14">
        <v>0</v>
      </c>
      <c r="M246" s="14">
        <v>0</v>
      </c>
      <c r="N246" s="14">
        <v>0</v>
      </c>
      <c r="O246" s="14">
        <v>1</v>
      </c>
      <c r="P246" s="14">
        <v>1</v>
      </c>
      <c r="Q246" s="14">
        <v>0</v>
      </c>
      <c r="R246" s="14">
        <v>7</v>
      </c>
      <c r="S246" s="14">
        <v>1</v>
      </c>
      <c r="T246" s="14">
        <v>1</v>
      </c>
      <c r="U246" s="14">
        <v>6</v>
      </c>
      <c r="V246" s="14">
        <v>0</v>
      </c>
      <c r="W246" s="14">
        <v>0</v>
      </c>
    </row>
    <row r="247" spans="1:23" ht="24.75" thickBot="1">
      <c r="A247" s="19" t="s">
        <v>387</v>
      </c>
      <c r="B247" s="13" t="s">
        <v>388</v>
      </c>
      <c r="C247" s="14">
        <v>12</v>
      </c>
      <c r="D247" s="14">
        <v>0</v>
      </c>
      <c r="E247" s="14">
        <v>0</v>
      </c>
      <c r="F247" s="14">
        <v>0</v>
      </c>
      <c r="G247" s="14">
        <v>0</v>
      </c>
      <c r="H247" s="14">
        <v>0</v>
      </c>
      <c r="I247" s="14">
        <v>0</v>
      </c>
      <c r="J247" s="14">
        <v>12</v>
      </c>
      <c r="K247" s="14">
        <v>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14">
        <v>0</v>
      </c>
    </row>
    <row r="248" spans="1:23" ht="36.75" thickBot="1">
      <c r="A248" s="19" t="s">
        <v>389</v>
      </c>
      <c r="B248" s="13" t="s">
        <v>390</v>
      </c>
      <c r="C248" s="14">
        <v>0</v>
      </c>
      <c r="D248" s="14">
        <v>0</v>
      </c>
      <c r="E248" s="14">
        <v>0</v>
      </c>
      <c r="F248" s="14">
        <v>0</v>
      </c>
      <c r="G248" s="14">
        <v>0</v>
      </c>
      <c r="H248" s="14">
        <v>0</v>
      </c>
      <c r="I248" s="14">
        <v>0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14">
        <v>0</v>
      </c>
    </row>
    <row r="249" spans="1:23" ht="72.75" thickBot="1">
      <c r="A249" s="19" t="s">
        <v>391</v>
      </c>
      <c r="B249" s="13" t="s">
        <v>392</v>
      </c>
      <c r="C249" s="14">
        <v>0</v>
      </c>
      <c r="D249" s="14">
        <v>0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0</v>
      </c>
    </row>
    <row r="250" spans="1:23" ht="96.75" thickBot="1">
      <c r="A250" s="19" t="s">
        <v>393</v>
      </c>
      <c r="B250" s="40" t="s">
        <v>394</v>
      </c>
      <c r="C250" s="14">
        <v>0</v>
      </c>
      <c r="D250" s="14">
        <v>0</v>
      </c>
      <c r="E250" s="14">
        <v>0</v>
      </c>
      <c r="F250" s="14">
        <v>0</v>
      </c>
      <c r="G250" s="14">
        <v>0</v>
      </c>
      <c r="H250" s="14">
        <v>0</v>
      </c>
      <c r="I250" s="14">
        <v>0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14">
        <v>0</v>
      </c>
    </row>
    <row r="251" spans="1:23" ht="48.75" thickBot="1">
      <c r="A251" s="19" t="s">
        <v>395</v>
      </c>
      <c r="B251" s="40" t="s">
        <v>396</v>
      </c>
      <c r="C251" s="14">
        <v>43</v>
      </c>
      <c r="D251" s="14">
        <v>0</v>
      </c>
      <c r="E251" s="14">
        <v>1</v>
      </c>
      <c r="F251" s="14">
        <v>43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3</v>
      </c>
      <c r="P251" s="14">
        <v>2</v>
      </c>
      <c r="Q251" s="14">
        <v>0</v>
      </c>
      <c r="R251" s="14">
        <v>35</v>
      </c>
      <c r="S251" s="14">
        <v>7</v>
      </c>
      <c r="T251" s="14">
        <v>11</v>
      </c>
      <c r="U251" s="14">
        <v>16</v>
      </c>
      <c r="V251" s="14">
        <v>0</v>
      </c>
      <c r="W251" s="14">
        <v>0</v>
      </c>
    </row>
    <row r="252" spans="1:23" ht="48.75" thickBot="1">
      <c r="A252" s="15" t="s">
        <v>397</v>
      </c>
      <c r="B252" s="41" t="s">
        <v>398</v>
      </c>
      <c r="C252" s="17">
        <v>22</v>
      </c>
      <c r="D252" s="17">
        <v>0</v>
      </c>
      <c r="E252" s="17">
        <v>1</v>
      </c>
      <c r="F252" s="17">
        <v>22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  <c r="N252" s="17">
        <v>0</v>
      </c>
      <c r="O252" s="17">
        <v>1</v>
      </c>
      <c r="P252" s="17">
        <v>1</v>
      </c>
      <c r="Q252" s="17">
        <v>0</v>
      </c>
      <c r="R252" s="17">
        <v>20</v>
      </c>
      <c r="S252" s="17">
        <v>2</v>
      </c>
      <c r="T252" s="17">
        <v>3</v>
      </c>
      <c r="U252" s="17">
        <v>18</v>
      </c>
      <c r="V252" s="17">
        <v>0</v>
      </c>
      <c r="W252" s="17">
        <v>0</v>
      </c>
    </row>
    <row r="253" spans="1:23" ht="48.75" thickBot="1">
      <c r="A253" s="15" t="s">
        <v>399</v>
      </c>
      <c r="B253" s="41" t="s">
        <v>400</v>
      </c>
      <c r="C253" s="17">
        <v>15</v>
      </c>
      <c r="D253" s="17">
        <v>0</v>
      </c>
      <c r="E253" s="17">
        <v>1</v>
      </c>
      <c r="F253" s="17">
        <v>15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4</v>
      </c>
      <c r="P253" s="17">
        <v>1</v>
      </c>
      <c r="Q253" s="17">
        <v>0</v>
      </c>
      <c r="R253" s="17">
        <v>9</v>
      </c>
      <c r="S253" s="17">
        <v>1</v>
      </c>
      <c r="T253" s="17">
        <v>7</v>
      </c>
      <c r="U253" s="17">
        <v>5</v>
      </c>
      <c r="V253" s="17">
        <v>0</v>
      </c>
      <c r="W253" s="17">
        <v>0</v>
      </c>
    </row>
    <row r="254" spans="1:23" ht="48.75" thickBot="1">
      <c r="A254" s="15" t="s">
        <v>401</v>
      </c>
      <c r="B254" s="41" t="s">
        <v>402</v>
      </c>
      <c r="C254" s="17">
        <v>6</v>
      </c>
      <c r="D254" s="17">
        <v>0</v>
      </c>
      <c r="E254" s="17">
        <v>1</v>
      </c>
      <c r="F254" s="17">
        <v>6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1</v>
      </c>
      <c r="P254" s="17">
        <v>1</v>
      </c>
      <c r="Q254" s="17">
        <v>0</v>
      </c>
      <c r="R254" s="17">
        <v>5</v>
      </c>
      <c r="S254" s="17">
        <v>0</v>
      </c>
      <c r="T254" s="17">
        <v>2</v>
      </c>
      <c r="U254" s="17">
        <v>4</v>
      </c>
      <c r="V254" s="17">
        <v>0</v>
      </c>
      <c r="W254" s="17">
        <v>0</v>
      </c>
    </row>
    <row r="255" spans="1:23" ht="48.75" thickBot="1">
      <c r="A255" s="19" t="s">
        <v>403</v>
      </c>
      <c r="B255" s="42" t="s">
        <v>404</v>
      </c>
      <c r="C255" s="14">
        <v>25</v>
      </c>
      <c r="D255" s="14">
        <v>0</v>
      </c>
      <c r="E255" s="14">
        <v>1</v>
      </c>
      <c r="F255" s="14">
        <v>25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2</v>
      </c>
      <c r="P255" s="14">
        <v>1</v>
      </c>
      <c r="Q255" s="14">
        <v>0</v>
      </c>
      <c r="R255" s="14">
        <v>19</v>
      </c>
      <c r="S255" s="14">
        <v>3</v>
      </c>
      <c r="T255" s="14">
        <v>4</v>
      </c>
      <c r="U255" s="14">
        <v>20</v>
      </c>
      <c r="V255" s="14">
        <v>0</v>
      </c>
      <c r="W255" s="14">
        <v>0</v>
      </c>
    </row>
    <row r="256" spans="1:23" ht="72.75" thickBot="1">
      <c r="A256" s="19" t="s">
        <v>405</v>
      </c>
      <c r="B256" s="42" t="s">
        <v>406</v>
      </c>
      <c r="C256" s="14">
        <v>2</v>
      </c>
      <c r="D256" s="14">
        <v>0</v>
      </c>
      <c r="E256" s="14">
        <v>0</v>
      </c>
      <c r="F256" s="14">
        <v>2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  <c r="Q256" s="14">
        <v>0</v>
      </c>
      <c r="R256" s="14">
        <v>1</v>
      </c>
      <c r="S256" s="14">
        <v>1</v>
      </c>
      <c r="T256" s="14">
        <v>0</v>
      </c>
      <c r="U256" s="14">
        <v>1</v>
      </c>
      <c r="V256" s="14">
        <v>0</v>
      </c>
      <c r="W256" s="14">
        <v>0</v>
      </c>
    </row>
    <row r="257" spans="1:23" ht="36.75" thickBot="1">
      <c r="A257" s="19" t="s">
        <v>407</v>
      </c>
      <c r="B257" s="42" t="s">
        <v>408</v>
      </c>
      <c r="C257" s="14">
        <v>0</v>
      </c>
      <c r="D257" s="14">
        <v>0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</row>
    <row r="258" spans="1:23" ht="36.75" thickBot="1">
      <c r="A258" s="19" t="s">
        <v>409</v>
      </c>
      <c r="B258" s="42" t="s">
        <v>410</v>
      </c>
      <c r="C258" s="14">
        <v>32</v>
      </c>
      <c r="D258" s="14">
        <v>0</v>
      </c>
      <c r="E258" s="14">
        <v>3</v>
      </c>
      <c r="F258" s="14">
        <v>29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  <c r="P258" s="14">
        <v>1</v>
      </c>
      <c r="Q258" s="14">
        <v>0</v>
      </c>
      <c r="R258" s="14">
        <v>30</v>
      </c>
      <c r="S258" s="14">
        <v>1</v>
      </c>
      <c r="T258" s="14">
        <v>0</v>
      </c>
      <c r="U258" s="14">
        <v>9</v>
      </c>
      <c r="V258" s="14">
        <v>0</v>
      </c>
      <c r="W258" s="14">
        <v>0</v>
      </c>
    </row>
    <row r="259" spans="1:23" ht="60.75" thickBot="1">
      <c r="A259" s="38" t="s">
        <v>411</v>
      </c>
      <c r="B259" s="41" t="s">
        <v>412</v>
      </c>
      <c r="C259" s="17">
        <v>10</v>
      </c>
      <c r="D259" s="17">
        <v>0</v>
      </c>
      <c r="E259" s="17">
        <v>1</v>
      </c>
      <c r="F259" s="17">
        <v>9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17">
        <v>0</v>
      </c>
      <c r="N259" s="17">
        <v>0</v>
      </c>
      <c r="O259" s="17">
        <v>0</v>
      </c>
      <c r="P259" s="17">
        <v>1</v>
      </c>
      <c r="Q259" s="17">
        <v>0</v>
      </c>
      <c r="R259" s="17">
        <v>8</v>
      </c>
      <c r="S259" s="17">
        <v>0</v>
      </c>
      <c r="T259" s="17">
        <v>0</v>
      </c>
      <c r="U259" s="17">
        <v>3</v>
      </c>
      <c r="V259" s="17">
        <v>0</v>
      </c>
      <c r="W259" s="17">
        <v>0</v>
      </c>
    </row>
    <row r="260" spans="1:23" ht="84.75" thickBot="1">
      <c r="A260" s="38" t="s">
        <v>413</v>
      </c>
      <c r="B260" s="41" t="s">
        <v>414</v>
      </c>
      <c r="C260" s="17">
        <v>11</v>
      </c>
      <c r="D260" s="17">
        <v>0</v>
      </c>
      <c r="E260" s="17">
        <v>0</v>
      </c>
      <c r="F260" s="17">
        <v>11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11</v>
      </c>
      <c r="S260" s="17">
        <v>1</v>
      </c>
      <c r="T260" s="17">
        <v>0</v>
      </c>
      <c r="U260" s="17">
        <v>6</v>
      </c>
      <c r="V260" s="17">
        <v>0</v>
      </c>
      <c r="W260" s="17">
        <v>0</v>
      </c>
    </row>
    <row r="261" spans="1:23" ht="144.75" thickBot="1">
      <c r="A261" s="38" t="s">
        <v>415</v>
      </c>
      <c r="B261" s="41" t="s">
        <v>416</v>
      </c>
      <c r="C261" s="17">
        <v>13</v>
      </c>
      <c r="D261" s="17">
        <v>0</v>
      </c>
      <c r="E261" s="17">
        <v>2</v>
      </c>
      <c r="F261" s="17">
        <v>11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17">
        <v>13</v>
      </c>
      <c r="S261" s="17">
        <v>0</v>
      </c>
      <c r="T261" s="17">
        <v>0</v>
      </c>
      <c r="U261" s="17">
        <v>3</v>
      </c>
      <c r="V261" s="17">
        <v>0</v>
      </c>
      <c r="W261" s="17">
        <v>0</v>
      </c>
    </row>
    <row r="262" spans="1:23" ht="48.75" thickBot="1">
      <c r="A262" s="38" t="s">
        <v>417</v>
      </c>
      <c r="B262" s="41" t="s">
        <v>418</v>
      </c>
      <c r="C262" s="17">
        <v>0</v>
      </c>
      <c r="D262" s="17">
        <v>0</v>
      </c>
      <c r="E262" s="17">
        <v>0</v>
      </c>
      <c r="F262" s="17">
        <v>0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0</v>
      </c>
      <c r="W262" s="17">
        <v>0</v>
      </c>
    </row>
    <row r="263" spans="1:23" ht="48.75" thickBot="1">
      <c r="A263" s="19" t="s">
        <v>419</v>
      </c>
      <c r="B263" s="40" t="s">
        <v>420</v>
      </c>
      <c r="C263" s="14">
        <v>0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14">
        <v>0</v>
      </c>
    </row>
    <row r="264" spans="1:23" ht="72.75" thickBot="1">
      <c r="A264" s="19" t="s">
        <v>421</v>
      </c>
      <c r="B264" s="42" t="s">
        <v>422</v>
      </c>
      <c r="C264" s="14">
        <v>0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14">
        <v>0</v>
      </c>
    </row>
    <row r="265" spans="1:23" ht="24.75" thickBot="1">
      <c r="A265" s="19" t="s">
        <v>423</v>
      </c>
      <c r="B265" s="42" t="s">
        <v>424</v>
      </c>
      <c r="C265" s="14">
        <v>0</v>
      </c>
      <c r="D265" s="14">
        <v>0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14">
        <v>0</v>
      </c>
    </row>
    <row r="266" spans="1:23" ht="48.75" thickBot="1">
      <c r="A266" s="19" t="s">
        <v>425</v>
      </c>
      <c r="B266" s="42" t="s">
        <v>426</v>
      </c>
      <c r="C266" s="14">
        <v>0</v>
      </c>
      <c r="D266" s="14"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</row>
    <row r="267" spans="1:23" ht="36.75" thickBot="1">
      <c r="A267" s="19" t="s">
        <v>427</v>
      </c>
      <c r="B267" s="42" t="s">
        <v>428</v>
      </c>
      <c r="C267" s="14">
        <v>10025</v>
      </c>
      <c r="D267" s="14">
        <v>0</v>
      </c>
      <c r="E267" s="14">
        <v>135</v>
      </c>
      <c r="F267" s="14">
        <v>8095</v>
      </c>
      <c r="G267" s="14">
        <v>0</v>
      </c>
      <c r="H267" s="14">
        <v>0</v>
      </c>
      <c r="I267" s="14">
        <v>0</v>
      </c>
      <c r="J267" s="14">
        <v>1440</v>
      </c>
      <c r="K267" s="14">
        <v>0</v>
      </c>
      <c r="L267" s="14">
        <v>0</v>
      </c>
      <c r="M267" s="14">
        <v>0</v>
      </c>
      <c r="N267" s="14">
        <v>90</v>
      </c>
      <c r="O267" s="14">
        <v>180</v>
      </c>
      <c r="P267" s="14">
        <v>45</v>
      </c>
      <c r="Q267" s="14">
        <v>0</v>
      </c>
      <c r="R267" s="14">
        <v>7510</v>
      </c>
      <c r="S267" s="14">
        <v>450</v>
      </c>
      <c r="T267" s="14">
        <v>195</v>
      </c>
      <c r="U267" s="14">
        <v>4275</v>
      </c>
      <c r="V267" s="14">
        <v>0</v>
      </c>
      <c r="W267" s="14">
        <v>0</v>
      </c>
    </row>
    <row r="268" spans="1:23" ht="84.75" thickBot="1">
      <c r="A268" s="19" t="s">
        <v>429</v>
      </c>
      <c r="B268" s="42" t="s">
        <v>430</v>
      </c>
      <c r="C268" s="14">
        <v>5211</v>
      </c>
      <c r="D268" s="14">
        <v>0</v>
      </c>
      <c r="E268" s="14">
        <v>80</v>
      </c>
      <c r="F268" s="14">
        <v>3321</v>
      </c>
      <c r="G268" s="14">
        <v>0</v>
      </c>
      <c r="H268" s="14">
        <v>0</v>
      </c>
      <c r="I268" s="14">
        <v>0</v>
      </c>
      <c r="J268" s="14">
        <v>1560</v>
      </c>
      <c r="K268" s="14">
        <v>0</v>
      </c>
      <c r="L268" s="14">
        <v>0</v>
      </c>
      <c r="M268" s="14">
        <v>0</v>
      </c>
      <c r="N268" s="14">
        <v>0</v>
      </c>
      <c r="O268" s="14">
        <v>210</v>
      </c>
      <c r="P268" s="14">
        <v>90</v>
      </c>
      <c r="Q268" s="14">
        <v>0</v>
      </c>
      <c r="R268" s="14">
        <v>2560</v>
      </c>
      <c r="S268" s="14">
        <v>203</v>
      </c>
      <c r="T268" s="14">
        <v>430</v>
      </c>
      <c r="U268" s="14">
        <v>1345</v>
      </c>
      <c r="V268" s="14">
        <v>0</v>
      </c>
      <c r="W268" s="14">
        <v>0</v>
      </c>
    </row>
    <row r="269" spans="1:23" ht="36.75" thickBot="1">
      <c r="A269" s="19" t="s">
        <v>431</v>
      </c>
      <c r="B269" s="42" t="s">
        <v>432</v>
      </c>
      <c r="C269" s="14">
        <v>65</v>
      </c>
      <c r="D269" s="14">
        <v>0</v>
      </c>
      <c r="E269" s="14">
        <v>0</v>
      </c>
      <c r="F269" s="14">
        <v>55</v>
      </c>
      <c r="G269" s="14">
        <v>0</v>
      </c>
      <c r="H269" s="14">
        <v>0</v>
      </c>
      <c r="I269" s="14">
        <v>0</v>
      </c>
      <c r="J269" s="14">
        <v>5</v>
      </c>
      <c r="K269" s="14">
        <v>0</v>
      </c>
      <c r="L269" s="14">
        <v>0</v>
      </c>
      <c r="M269" s="14">
        <v>2</v>
      </c>
      <c r="N269" s="14">
        <v>0</v>
      </c>
      <c r="O269" s="14">
        <v>5</v>
      </c>
      <c r="P269" s="14">
        <v>1</v>
      </c>
      <c r="Q269" s="14">
        <v>0</v>
      </c>
      <c r="R269" s="14">
        <v>39</v>
      </c>
      <c r="S269" s="14">
        <v>17</v>
      </c>
      <c r="T269" s="14">
        <v>8</v>
      </c>
      <c r="U269" s="14">
        <v>29</v>
      </c>
      <c r="V269" s="14">
        <v>0</v>
      </c>
      <c r="W269" s="14">
        <v>0</v>
      </c>
    </row>
    <row r="270" spans="1:23" ht="36.75" thickBot="1">
      <c r="A270" s="12" t="s">
        <v>433</v>
      </c>
      <c r="B270" s="42" t="s">
        <v>434</v>
      </c>
      <c r="C270" s="14">
        <v>17</v>
      </c>
      <c r="D270" s="14">
        <v>1</v>
      </c>
      <c r="E270" s="14">
        <v>0</v>
      </c>
      <c r="F270" s="14">
        <v>15</v>
      </c>
      <c r="G270" s="14">
        <v>1</v>
      </c>
      <c r="H270" s="14">
        <v>0</v>
      </c>
      <c r="I270" s="14">
        <v>2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2</v>
      </c>
      <c r="R270" s="14">
        <v>11</v>
      </c>
      <c r="S270" s="14">
        <v>0</v>
      </c>
      <c r="T270" s="14">
        <v>0</v>
      </c>
      <c r="U270" s="14">
        <v>3</v>
      </c>
      <c r="V270" s="14">
        <v>1</v>
      </c>
      <c r="W270" s="14">
        <v>0</v>
      </c>
    </row>
    <row r="271" spans="1:23" ht="24.75" thickBot="1">
      <c r="A271" s="15" t="s">
        <v>435</v>
      </c>
      <c r="B271" s="43" t="s">
        <v>436</v>
      </c>
      <c r="C271" s="17">
        <v>5</v>
      </c>
      <c r="D271" s="17">
        <v>0</v>
      </c>
      <c r="E271" s="17">
        <v>0</v>
      </c>
      <c r="F271" s="17">
        <v>5</v>
      </c>
      <c r="G271" s="17">
        <v>0</v>
      </c>
      <c r="H271" s="17"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2</v>
      </c>
      <c r="R271" s="17">
        <v>3</v>
      </c>
      <c r="S271" s="17">
        <v>0</v>
      </c>
      <c r="T271" s="17">
        <v>0</v>
      </c>
      <c r="U271" s="17">
        <v>1</v>
      </c>
      <c r="V271" s="17">
        <v>0</v>
      </c>
      <c r="W271" s="17">
        <v>0</v>
      </c>
    </row>
    <row r="272" spans="1:23" ht="24.75" thickBot="1">
      <c r="A272" s="12" t="s">
        <v>437</v>
      </c>
      <c r="B272" s="42" t="s">
        <v>438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14">
        <v>0</v>
      </c>
    </row>
    <row r="273" spans="1:23" ht="24.75" thickBot="1">
      <c r="A273" s="12" t="s">
        <v>439</v>
      </c>
      <c r="B273" s="42" t="s">
        <v>440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</row>
    <row r="274" spans="1:23" ht="15.75" thickBot="1">
      <c r="A274" s="19" t="s">
        <v>441</v>
      </c>
      <c r="B274" s="42" t="s">
        <v>442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</row>
    <row r="275" spans="1:23" ht="15.75" thickBot="1">
      <c r="A275" s="12" t="s">
        <v>443</v>
      </c>
      <c r="B275" s="42" t="s">
        <v>444</v>
      </c>
      <c r="C275" s="14">
        <v>9192</v>
      </c>
      <c r="D275" s="14">
        <v>33</v>
      </c>
      <c r="E275" s="14">
        <v>983</v>
      </c>
      <c r="F275" s="14">
        <v>6102</v>
      </c>
      <c r="G275" s="14">
        <v>2074</v>
      </c>
      <c r="H275" s="14">
        <v>0</v>
      </c>
      <c r="I275" s="14">
        <v>42</v>
      </c>
      <c r="J275" s="14">
        <v>38</v>
      </c>
      <c r="K275" s="14">
        <v>237</v>
      </c>
      <c r="L275" s="14">
        <v>2</v>
      </c>
      <c r="M275" s="14">
        <v>26</v>
      </c>
      <c r="N275" s="14">
        <v>16</v>
      </c>
      <c r="O275" s="14">
        <v>175</v>
      </c>
      <c r="P275" s="14">
        <v>238</v>
      </c>
      <c r="Q275" s="14">
        <v>587</v>
      </c>
      <c r="R275" s="14">
        <v>5419</v>
      </c>
      <c r="S275" s="14">
        <v>787</v>
      </c>
      <c r="T275" s="14">
        <v>242</v>
      </c>
      <c r="U275" s="14">
        <v>2289</v>
      </c>
      <c r="V275" s="14">
        <v>1428</v>
      </c>
      <c r="W275" s="14">
        <v>0</v>
      </c>
    </row>
    <row r="276" spans="1:23" ht="24.75" thickBot="1">
      <c r="A276" s="19" t="s">
        <v>445</v>
      </c>
      <c r="B276" s="42" t="s">
        <v>446</v>
      </c>
      <c r="C276" s="14">
        <v>33</v>
      </c>
      <c r="D276" s="14">
        <v>33</v>
      </c>
      <c r="E276" s="14">
        <v>0</v>
      </c>
      <c r="F276" s="14">
        <v>0</v>
      </c>
      <c r="G276" s="14">
        <v>0</v>
      </c>
      <c r="H276" s="14">
        <v>0</v>
      </c>
      <c r="I276" s="14">
        <v>1</v>
      </c>
      <c r="J276" s="14">
        <v>0</v>
      </c>
      <c r="K276" s="14">
        <v>1</v>
      </c>
      <c r="L276" s="14">
        <v>0</v>
      </c>
      <c r="M276" s="14">
        <v>0</v>
      </c>
      <c r="N276" s="14">
        <v>0</v>
      </c>
      <c r="O276" s="14">
        <v>3</v>
      </c>
      <c r="P276" s="14">
        <v>7</v>
      </c>
      <c r="Q276" s="14">
        <v>21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14">
        <v>0</v>
      </c>
    </row>
    <row r="277" spans="1:23" ht="48.75" thickBot="1">
      <c r="A277" s="19" t="s">
        <v>447</v>
      </c>
      <c r="B277" s="42" t="s">
        <v>448</v>
      </c>
      <c r="C277" s="14">
        <v>14</v>
      </c>
      <c r="D277" s="14">
        <v>14</v>
      </c>
      <c r="E277" s="14">
        <v>0</v>
      </c>
      <c r="F277" s="14">
        <v>0</v>
      </c>
      <c r="G277" s="14">
        <v>0</v>
      </c>
      <c r="H277" s="14">
        <v>0</v>
      </c>
      <c r="I277" s="14">
        <v>1</v>
      </c>
      <c r="J277" s="14">
        <v>0</v>
      </c>
      <c r="K277" s="14">
        <v>1</v>
      </c>
      <c r="L277" s="14">
        <v>0</v>
      </c>
      <c r="M277" s="14">
        <v>0</v>
      </c>
      <c r="N277" s="14">
        <v>0</v>
      </c>
      <c r="O277" s="14">
        <v>0</v>
      </c>
      <c r="P277" s="14">
        <v>5</v>
      </c>
      <c r="Q277" s="14">
        <v>7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14">
        <v>0</v>
      </c>
    </row>
    <row r="278" spans="1:23" ht="24.75" thickBot="1">
      <c r="A278" s="19" t="s">
        <v>449</v>
      </c>
      <c r="B278" s="42" t="s">
        <v>450</v>
      </c>
      <c r="C278" s="14">
        <v>170</v>
      </c>
      <c r="D278" s="14">
        <v>8</v>
      </c>
      <c r="E278" s="14">
        <v>14</v>
      </c>
      <c r="F278" s="14">
        <v>145</v>
      </c>
      <c r="G278" s="14">
        <v>3</v>
      </c>
      <c r="H278" s="14">
        <v>0</v>
      </c>
      <c r="I278" s="14">
        <v>2</v>
      </c>
      <c r="J278" s="14">
        <v>0</v>
      </c>
      <c r="K278" s="14">
        <v>19</v>
      </c>
      <c r="L278" s="14">
        <v>0</v>
      </c>
      <c r="M278" s="14">
        <v>0</v>
      </c>
      <c r="N278" s="14">
        <v>1</v>
      </c>
      <c r="O278" s="14">
        <v>32</v>
      </c>
      <c r="P278" s="14">
        <v>9</v>
      </c>
      <c r="Q278" s="14">
        <v>3</v>
      </c>
      <c r="R278" s="14">
        <v>82</v>
      </c>
      <c r="S278" s="14">
        <v>10</v>
      </c>
      <c r="T278" s="14">
        <v>4</v>
      </c>
      <c r="U278" s="14">
        <v>35</v>
      </c>
      <c r="V278" s="14">
        <v>9</v>
      </c>
      <c r="W278" s="14">
        <v>0</v>
      </c>
    </row>
    <row r="279" spans="1:23" ht="60.75" thickBot="1">
      <c r="A279" s="19" t="s">
        <v>451</v>
      </c>
      <c r="B279" s="42" t="s">
        <v>452</v>
      </c>
      <c r="C279" s="14">
        <v>24</v>
      </c>
      <c r="D279" s="14">
        <v>2</v>
      </c>
      <c r="E279" s="14">
        <v>0</v>
      </c>
      <c r="F279" s="14">
        <v>22</v>
      </c>
      <c r="G279" s="14">
        <v>0</v>
      </c>
      <c r="H279" s="14">
        <v>0</v>
      </c>
      <c r="I279" s="14">
        <v>2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3</v>
      </c>
      <c r="P279" s="14">
        <v>0</v>
      </c>
      <c r="Q279" s="14">
        <v>0</v>
      </c>
      <c r="R279" s="14">
        <v>10</v>
      </c>
      <c r="S279" s="14">
        <v>1</v>
      </c>
      <c r="T279" s="14">
        <v>1</v>
      </c>
      <c r="U279" s="14">
        <v>9</v>
      </c>
      <c r="V279" s="14">
        <v>1</v>
      </c>
      <c r="W279" s="14">
        <v>0</v>
      </c>
    </row>
    <row r="280" spans="1:23" ht="36.75" thickBot="1">
      <c r="A280" s="15" t="s">
        <v>453</v>
      </c>
      <c r="B280" s="44" t="s">
        <v>454</v>
      </c>
      <c r="C280" s="17">
        <v>7</v>
      </c>
      <c r="D280" s="17">
        <v>2</v>
      </c>
      <c r="E280" s="17">
        <v>0</v>
      </c>
      <c r="F280" s="17">
        <v>5</v>
      </c>
      <c r="G280" s="17">
        <v>0</v>
      </c>
      <c r="H280" s="17">
        <v>0</v>
      </c>
      <c r="I280" s="17">
        <v>2</v>
      </c>
      <c r="J280" s="17">
        <v>0</v>
      </c>
      <c r="K280" s="17">
        <v>0</v>
      </c>
      <c r="L280" s="17">
        <v>0</v>
      </c>
      <c r="M280" s="17">
        <v>0</v>
      </c>
      <c r="N280" s="17">
        <v>0</v>
      </c>
      <c r="O280" s="17">
        <v>0</v>
      </c>
      <c r="P280" s="17">
        <v>0</v>
      </c>
      <c r="Q280" s="17">
        <v>0</v>
      </c>
      <c r="R280" s="17">
        <v>4</v>
      </c>
      <c r="S280" s="17">
        <v>0</v>
      </c>
      <c r="T280" s="17">
        <v>0</v>
      </c>
      <c r="U280" s="17">
        <v>1</v>
      </c>
      <c r="V280" s="17">
        <v>0</v>
      </c>
      <c r="W280" s="17">
        <v>0</v>
      </c>
    </row>
    <row r="281" spans="1:23" ht="48.75" thickBot="1">
      <c r="A281" s="15" t="s">
        <v>455</v>
      </c>
      <c r="B281" s="44" t="s">
        <v>456</v>
      </c>
      <c r="C281" s="17">
        <v>21</v>
      </c>
      <c r="D281" s="17">
        <v>0</v>
      </c>
      <c r="E281" s="17">
        <v>0</v>
      </c>
      <c r="F281" s="17">
        <v>21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  <c r="N281" s="17">
        <v>0</v>
      </c>
      <c r="O281" s="17">
        <v>3</v>
      </c>
      <c r="P281" s="17">
        <v>0</v>
      </c>
      <c r="Q281" s="17">
        <v>0</v>
      </c>
      <c r="R281" s="17">
        <v>10</v>
      </c>
      <c r="S281" s="17">
        <v>1</v>
      </c>
      <c r="T281" s="17">
        <v>0</v>
      </c>
      <c r="U281" s="17">
        <v>8</v>
      </c>
      <c r="V281" s="17">
        <v>1</v>
      </c>
      <c r="W281" s="17">
        <v>0</v>
      </c>
    </row>
    <row r="282" spans="1:23" ht="24.75" thickBot="1">
      <c r="A282" s="19" t="s">
        <v>457</v>
      </c>
      <c r="B282" s="40" t="s">
        <v>458</v>
      </c>
      <c r="C282" s="14">
        <v>40</v>
      </c>
      <c r="D282" s="14">
        <v>1</v>
      </c>
      <c r="E282" s="14">
        <v>1</v>
      </c>
      <c r="F282" s="14">
        <v>36</v>
      </c>
      <c r="G282" s="14">
        <v>2</v>
      </c>
      <c r="H282" s="14">
        <v>0</v>
      </c>
      <c r="I282" s="14">
        <v>2</v>
      </c>
      <c r="J282" s="14">
        <v>0</v>
      </c>
      <c r="K282" s="14">
        <v>0</v>
      </c>
      <c r="L282" s="14">
        <v>0</v>
      </c>
      <c r="M282" s="14">
        <v>4</v>
      </c>
      <c r="N282" s="14">
        <v>0</v>
      </c>
      <c r="O282" s="14">
        <v>7</v>
      </c>
      <c r="P282" s="14">
        <v>0</v>
      </c>
      <c r="Q282" s="14">
        <v>0</v>
      </c>
      <c r="R282" s="14">
        <v>13</v>
      </c>
      <c r="S282" s="14">
        <v>1</v>
      </c>
      <c r="T282" s="14">
        <v>2</v>
      </c>
      <c r="U282" s="14">
        <v>8</v>
      </c>
      <c r="V282" s="14">
        <v>10</v>
      </c>
      <c r="W282" s="14">
        <v>0</v>
      </c>
    </row>
    <row r="283" spans="1:23" ht="36.75" thickBot="1">
      <c r="A283" s="15" t="s">
        <v>459</v>
      </c>
      <c r="B283" s="44" t="s">
        <v>460</v>
      </c>
      <c r="C283" s="17">
        <v>1</v>
      </c>
      <c r="D283" s="17">
        <v>0</v>
      </c>
      <c r="E283" s="17">
        <v>0</v>
      </c>
      <c r="F283" s="17">
        <v>1</v>
      </c>
      <c r="G283" s="17">
        <v>0</v>
      </c>
      <c r="H283" s="17"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  <c r="N283" s="17">
        <v>0</v>
      </c>
      <c r="O283" s="17">
        <v>0</v>
      </c>
      <c r="P283" s="17">
        <v>0</v>
      </c>
      <c r="Q283" s="17">
        <v>0</v>
      </c>
      <c r="R283" s="17">
        <v>1</v>
      </c>
      <c r="S283" s="17">
        <v>0</v>
      </c>
      <c r="T283" s="17">
        <v>0</v>
      </c>
      <c r="U283" s="17">
        <v>0</v>
      </c>
      <c r="V283" s="17">
        <v>0</v>
      </c>
      <c r="W283" s="17">
        <v>0</v>
      </c>
    </row>
    <row r="284" spans="1:23" ht="48.75" thickBot="1">
      <c r="A284" s="15" t="s">
        <v>461</v>
      </c>
      <c r="B284" s="45" t="s">
        <v>462</v>
      </c>
      <c r="C284" s="17">
        <v>10</v>
      </c>
      <c r="D284" s="17">
        <v>2</v>
      </c>
      <c r="E284" s="17">
        <v>0</v>
      </c>
      <c r="F284" s="17">
        <v>6</v>
      </c>
      <c r="G284" s="17">
        <v>2</v>
      </c>
      <c r="H284" s="17">
        <v>0</v>
      </c>
      <c r="I284" s="17">
        <v>2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0</v>
      </c>
      <c r="P284" s="17">
        <v>0</v>
      </c>
      <c r="Q284" s="17">
        <v>0</v>
      </c>
      <c r="R284" s="17">
        <v>4</v>
      </c>
      <c r="S284" s="17">
        <v>1</v>
      </c>
      <c r="T284" s="17">
        <v>0</v>
      </c>
      <c r="U284" s="17">
        <v>0</v>
      </c>
      <c r="V284" s="17">
        <v>3</v>
      </c>
      <c r="W284" s="17">
        <v>0</v>
      </c>
    </row>
    <row r="285" spans="1:23" ht="36.75" thickBot="1">
      <c r="A285" s="19" t="s">
        <v>463</v>
      </c>
      <c r="B285" s="42" t="s">
        <v>464</v>
      </c>
      <c r="C285" s="14">
        <v>0</v>
      </c>
      <c r="D285" s="14">
        <v>0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14">
        <v>0</v>
      </c>
    </row>
    <row r="286" spans="1:23" ht="60.75" thickBot="1">
      <c r="A286" s="15" t="s">
        <v>465</v>
      </c>
      <c r="B286" s="44" t="s">
        <v>466</v>
      </c>
      <c r="C286" s="17">
        <v>0</v>
      </c>
      <c r="D286" s="17">
        <v>0</v>
      </c>
      <c r="E286" s="17">
        <v>0</v>
      </c>
      <c r="F286" s="17">
        <v>0</v>
      </c>
      <c r="G286" s="17">
        <v>0</v>
      </c>
      <c r="H286" s="17"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0</v>
      </c>
      <c r="W286" s="17">
        <v>0</v>
      </c>
    </row>
    <row r="287" spans="1:23" ht="60.75" thickBot="1">
      <c r="A287" s="19" t="s">
        <v>467</v>
      </c>
      <c r="B287" s="42" t="s">
        <v>468</v>
      </c>
      <c r="C287" s="14">
        <v>13</v>
      </c>
      <c r="D287" s="14">
        <v>0</v>
      </c>
      <c r="E287" s="14">
        <v>0</v>
      </c>
      <c r="F287" s="14">
        <v>13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12</v>
      </c>
      <c r="S287" s="14">
        <v>0</v>
      </c>
      <c r="T287" s="14">
        <v>0</v>
      </c>
      <c r="U287" s="14">
        <v>3</v>
      </c>
      <c r="V287" s="14">
        <v>0</v>
      </c>
      <c r="W287" s="14">
        <v>0</v>
      </c>
    </row>
    <row r="288" spans="1:23" ht="48.75" thickBot="1">
      <c r="A288" s="19" t="s">
        <v>469</v>
      </c>
      <c r="B288" s="42" t="s">
        <v>470</v>
      </c>
      <c r="C288" s="14">
        <v>3</v>
      </c>
      <c r="D288" s="14">
        <v>0</v>
      </c>
      <c r="E288" s="14">
        <v>0</v>
      </c>
      <c r="F288" s="14">
        <v>3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3</v>
      </c>
      <c r="S288" s="14">
        <v>0</v>
      </c>
      <c r="T288" s="14">
        <v>0</v>
      </c>
      <c r="U288" s="14">
        <v>1</v>
      </c>
      <c r="V288" s="14">
        <v>0</v>
      </c>
      <c r="W288" s="14">
        <v>0</v>
      </c>
    </row>
    <row r="289" spans="1:23" ht="48.75" thickBot="1">
      <c r="A289" s="15" t="s">
        <v>471</v>
      </c>
      <c r="B289" s="44" t="s">
        <v>472</v>
      </c>
      <c r="C289" s="17">
        <v>3</v>
      </c>
      <c r="D289" s="17">
        <v>0</v>
      </c>
      <c r="E289" s="17">
        <v>0</v>
      </c>
      <c r="F289" s="17">
        <v>3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0</v>
      </c>
      <c r="P289" s="17">
        <v>0</v>
      </c>
      <c r="Q289" s="17">
        <v>0</v>
      </c>
      <c r="R289" s="17">
        <v>3</v>
      </c>
      <c r="S289" s="17">
        <v>0</v>
      </c>
      <c r="T289" s="17">
        <v>0</v>
      </c>
      <c r="U289" s="17">
        <v>1</v>
      </c>
      <c r="V289" s="17">
        <v>0</v>
      </c>
      <c r="W289" s="17">
        <v>0</v>
      </c>
    </row>
    <row r="290" spans="1:23" ht="48.75" thickBot="1">
      <c r="A290" s="19" t="s">
        <v>473</v>
      </c>
      <c r="B290" s="42" t="s">
        <v>474</v>
      </c>
      <c r="C290" s="14">
        <v>5677</v>
      </c>
      <c r="D290" s="14">
        <v>33</v>
      </c>
      <c r="E290" s="14">
        <v>870</v>
      </c>
      <c r="F290" s="14">
        <v>3534</v>
      </c>
      <c r="G290" s="14">
        <v>1240</v>
      </c>
      <c r="H290" s="14">
        <v>0</v>
      </c>
      <c r="I290" s="14">
        <v>30</v>
      </c>
      <c r="J290" s="14">
        <v>22</v>
      </c>
      <c r="K290" s="14">
        <v>237</v>
      </c>
      <c r="L290" s="14">
        <v>2</v>
      </c>
      <c r="M290" s="14">
        <v>6</v>
      </c>
      <c r="N290" s="14">
        <v>9</v>
      </c>
      <c r="O290" s="14">
        <v>175</v>
      </c>
      <c r="P290" s="14">
        <v>139</v>
      </c>
      <c r="Q290" s="14">
        <v>585</v>
      </c>
      <c r="R290" s="14">
        <v>3376</v>
      </c>
      <c r="S290" s="14">
        <v>590</v>
      </c>
      <c r="T290" s="14">
        <v>89</v>
      </c>
      <c r="U290" s="14">
        <v>1477</v>
      </c>
      <c r="V290" s="14">
        <v>806</v>
      </c>
      <c r="W290" s="14">
        <v>0</v>
      </c>
    </row>
    <row r="291" spans="1:23" ht="36.75" thickBot="1">
      <c r="A291" s="19" t="s">
        <v>475</v>
      </c>
      <c r="B291" s="42" t="s">
        <v>476</v>
      </c>
      <c r="C291" s="14">
        <v>6950</v>
      </c>
      <c r="D291" s="14">
        <v>33</v>
      </c>
      <c r="E291" s="14">
        <v>961</v>
      </c>
      <c r="F291" s="14">
        <v>4438</v>
      </c>
      <c r="G291" s="14">
        <v>1518</v>
      </c>
      <c r="H291" s="14">
        <v>0</v>
      </c>
      <c r="I291" s="14">
        <v>10</v>
      </c>
      <c r="J291" s="14">
        <v>3</v>
      </c>
      <c r="K291" s="14">
        <v>241</v>
      </c>
      <c r="L291" s="14">
        <v>2</v>
      </c>
      <c r="M291" s="14">
        <v>7</v>
      </c>
      <c r="N291" s="14">
        <v>19</v>
      </c>
      <c r="O291" s="14">
        <v>193</v>
      </c>
      <c r="P291" s="14">
        <v>149</v>
      </c>
      <c r="Q291" s="14">
        <v>593</v>
      </c>
      <c r="R291" s="14">
        <v>4261</v>
      </c>
      <c r="S291" s="14">
        <v>668</v>
      </c>
      <c r="T291" s="14">
        <v>89</v>
      </c>
      <c r="U291" s="14">
        <v>1428</v>
      </c>
      <c r="V291" s="14">
        <v>1085</v>
      </c>
      <c r="W291" s="14">
        <v>0</v>
      </c>
    </row>
    <row r="292" spans="1:23" ht="36.75" thickBot="1">
      <c r="A292" s="19" t="s">
        <v>477</v>
      </c>
      <c r="B292" s="42" t="s">
        <v>478</v>
      </c>
      <c r="C292" s="14">
        <v>8378</v>
      </c>
      <c r="D292" s="14">
        <v>33</v>
      </c>
      <c r="E292" s="14">
        <v>938</v>
      </c>
      <c r="F292" s="14">
        <v>5615</v>
      </c>
      <c r="G292" s="14">
        <v>1792</v>
      </c>
      <c r="H292" s="14">
        <v>0</v>
      </c>
      <c r="I292" s="14">
        <v>36</v>
      </c>
      <c r="J292" s="14">
        <v>30</v>
      </c>
      <c r="K292" s="14">
        <v>239</v>
      </c>
      <c r="L292" s="14">
        <v>3</v>
      </c>
      <c r="M292" s="14">
        <v>17</v>
      </c>
      <c r="N292" s="14">
        <v>15</v>
      </c>
      <c r="O292" s="14">
        <v>175</v>
      </c>
      <c r="P292" s="14">
        <v>192</v>
      </c>
      <c r="Q292" s="14">
        <v>585</v>
      </c>
      <c r="R292" s="14">
        <v>4490</v>
      </c>
      <c r="S292" s="14">
        <v>715</v>
      </c>
      <c r="T292" s="14">
        <v>167</v>
      </c>
      <c r="U292" s="14">
        <v>1895</v>
      </c>
      <c r="V292" s="14">
        <v>1181</v>
      </c>
      <c r="W292" s="14">
        <v>0</v>
      </c>
    </row>
    <row r="293" spans="1:23" ht="24.75" thickBot="1">
      <c r="A293" s="19" t="s">
        <v>479</v>
      </c>
      <c r="B293" s="42" t="s">
        <v>480</v>
      </c>
      <c r="C293" s="14">
        <v>26</v>
      </c>
      <c r="D293" s="14">
        <v>0</v>
      </c>
      <c r="E293" s="14">
        <v>0</v>
      </c>
      <c r="F293" s="14">
        <v>15</v>
      </c>
      <c r="G293" s="14">
        <v>11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26</v>
      </c>
      <c r="W293" s="14">
        <v>0</v>
      </c>
    </row>
    <row r="294" spans="1:23" ht="36.75" thickBot="1">
      <c r="A294" s="19" t="s">
        <v>481</v>
      </c>
      <c r="B294" s="42" t="s">
        <v>482</v>
      </c>
      <c r="C294" s="14">
        <v>43</v>
      </c>
      <c r="D294" s="14">
        <v>0</v>
      </c>
      <c r="E294" s="14">
        <v>0</v>
      </c>
      <c r="F294" s="14">
        <v>30</v>
      </c>
      <c r="G294" s="14">
        <v>15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  <c r="P294" s="14">
        <v>8</v>
      </c>
      <c r="Q294" s="14">
        <v>0</v>
      </c>
      <c r="R294" s="14">
        <v>5</v>
      </c>
      <c r="S294" s="14">
        <v>2</v>
      </c>
      <c r="T294" s="14">
        <v>0</v>
      </c>
      <c r="U294" s="14">
        <v>0</v>
      </c>
      <c r="V294" s="14">
        <v>18</v>
      </c>
      <c r="W294" s="14">
        <v>0</v>
      </c>
    </row>
    <row r="295" spans="1:23" ht="36.75" thickBot="1">
      <c r="A295" s="19" t="s">
        <v>483</v>
      </c>
      <c r="B295" s="42" t="s">
        <v>484</v>
      </c>
      <c r="C295" s="14">
        <v>0</v>
      </c>
      <c r="D295" s="14">
        <v>0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14">
        <v>0</v>
      </c>
    </row>
    <row r="296" spans="1:23" ht="36.75" thickBot="1">
      <c r="A296" s="19" t="s">
        <v>485</v>
      </c>
      <c r="B296" s="42" t="s">
        <v>486</v>
      </c>
      <c r="C296" s="14">
        <v>18</v>
      </c>
      <c r="D296" s="14">
        <v>0</v>
      </c>
      <c r="E296" s="14">
        <v>0</v>
      </c>
      <c r="F296" s="14">
        <v>7</v>
      </c>
      <c r="G296" s="14">
        <v>11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18</v>
      </c>
      <c r="W296" s="14">
        <v>0</v>
      </c>
    </row>
    <row r="297" spans="1:23" ht="36.75" thickBot="1">
      <c r="A297" s="12" t="s">
        <v>487</v>
      </c>
      <c r="B297" s="42" t="s">
        <v>488</v>
      </c>
      <c r="C297" s="14">
        <v>112</v>
      </c>
      <c r="D297" s="14">
        <v>15</v>
      </c>
      <c r="E297" s="14">
        <v>24</v>
      </c>
      <c r="F297" s="14">
        <v>63</v>
      </c>
      <c r="G297" s="14">
        <v>30</v>
      </c>
      <c r="H297" s="14">
        <v>1</v>
      </c>
      <c r="I297" s="14">
        <v>5</v>
      </c>
      <c r="J297" s="14">
        <v>5</v>
      </c>
      <c r="K297" s="14">
        <v>9</v>
      </c>
      <c r="L297" s="14">
        <v>11</v>
      </c>
      <c r="M297" s="14">
        <v>13</v>
      </c>
      <c r="N297" s="14">
        <v>4</v>
      </c>
      <c r="O297" s="14">
        <v>7</v>
      </c>
      <c r="P297" s="14">
        <v>10</v>
      </c>
      <c r="Q297" s="14">
        <v>7</v>
      </c>
      <c r="R297" s="14">
        <v>43</v>
      </c>
      <c r="S297" s="14">
        <v>10</v>
      </c>
      <c r="T297" s="14">
        <v>10</v>
      </c>
      <c r="U297" s="14">
        <v>21</v>
      </c>
      <c r="V297" s="14">
        <v>18</v>
      </c>
      <c r="W297" s="14">
        <v>0</v>
      </c>
    </row>
    <row r="298" spans="1:23" ht="15.75" thickBot="1">
      <c r="A298" s="15" t="s">
        <v>489</v>
      </c>
      <c r="B298" s="46" t="s">
        <v>490</v>
      </c>
      <c r="C298" s="17">
        <v>91</v>
      </c>
      <c r="D298" s="17">
        <v>11</v>
      </c>
      <c r="E298" s="17">
        <v>20</v>
      </c>
      <c r="F298" s="17">
        <v>55</v>
      </c>
      <c r="G298" s="17">
        <v>32</v>
      </c>
      <c r="H298" s="17">
        <v>1</v>
      </c>
      <c r="I298" s="17">
        <v>5</v>
      </c>
      <c r="J298" s="17">
        <v>5</v>
      </c>
      <c r="K298" s="17">
        <v>5</v>
      </c>
      <c r="L298" s="17">
        <v>7</v>
      </c>
      <c r="M298" s="17">
        <v>9</v>
      </c>
      <c r="N298" s="17">
        <v>4</v>
      </c>
      <c r="O298" s="17">
        <v>4</v>
      </c>
      <c r="P298" s="17">
        <v>10</v>
      </c>
      <c r="Q298" s="17">
        <v>7</v>
      </c>
      <c r="R298" s="17">
        <v>42</v>
      </c>
      <c r="S298" s="17">
        <v>10</v>
      </c>
      <c r="T298" s="17">
        <v>8</v>
      </c>
      <c r="U298" s="17">
        <v>21</v>
      </c>
      <c r="V298" s="17">
        <v>13</v>
      </c>
      <c r="W298" s="17">
        <v>0</v>
      </c>
    </row>
    <row r="299" spans="1:23" ht="24.75" thickBot="1">
      <c r="A299" s="15" t="s">
        <v>491</v>
      </c>
      <c r="B299" s="43" t="s">
        <v>492</v>
      </c>
      <c r="C299" s="17">
        <v>64</v>
      </c>
      <c r="D299" s="17">
        <v>3</v>
      </c>
      <c r="E299" s="17">
        <v>12</v>
      </c>
      <c r="F299" s="17">
        <v>42</v>
      </c>
      <c r="G299" s="17">
        <v>9</v>
      </c>
      <c r="H299" s="17">
        <v>1</v>
      </c>
      <c r="I299" s="17">
        <v>5</v>
      </c>
      <c r="J299" s="17">
        <v>5</v>
      </c>
      <c r="K299" s="17">
        <v>4</v>
      </c>
      <c r="L299" s="17">
        <v>4</v>
      </c>
      <c r="M299" s="17">
        <v>7</v>
      </c>
      <c r="N299" s="17">
        <v>3</v>
      </c>
      <c r="O299" s="17">
        <v>0</v>
      </c>
      <c r="P299" s="17">
        <v>6</v>
      </c>
      <c r="Q299" s="17">
        <v>0</v>
      </c>
      <c r="R299" s="17">
        <v>28</v>
      </c>
      <c r="S299" s="17">
        <v>5</v>
      </c>
      <c r="T299" s="17">
        <v>5</v>
      </c>
      <c r="U299" s="17">
        <v>12</v>
      </c>
      <c r="V299" s="17">
        <v>4</v>
      </c>
      <c r="W299" s="17">
        <v>0</v>
      </c>
    </row>
    <row r="300" spans="1:23" ht="24.75" thickBot="1">
      <c r="A300" s="19" t="s">
        <v>493</v>
      </c>
      <c r="B300" s="42" t="s">
        <v>494</v>
      </c>
      <c r="C300" s="14">
        <v>618</v>
      </c>
      <c r="D300" s="14">
        <v>261</v>
      </c>
      <c r="E300" s="14">
        <v>32</v>
      </c>
      <c r="F300" s="14">
        <v>300</v>
      </c>
      <c r="G300" s="14">
        <v>25</v>
      </c>
      <c r="H300" s="14">
        <v>0</v>
      </c>
      <c r="I300" s="14">
        <v>37</v>
      </c>
      <c r="J300" s="14">
        <v>3</v>
      </c>
      <c r="K300" s="14">
        <v>23</v>
      </c>
      <c r="L300" s="14">
        <v>0</v>
      </c>
      <c r="M300" s="14">
        <v>5</v>
      </c>
      <c r="N300" s="14">
        <v>1</v>
      </c>
      <c r="O300" s="14">
        <v>150</v>
      </c>
      <c r="P300" s="14">
        <v>7</v>
      </c>
      <c r="Q300" s="14">
        <v>166</v>
      </c>
      <c r="R300" s="14">
        <v>153</v>
      </c>
      <c r="S300" s="14">
        <v>14</v>
      </c>
      <c r="T300" s="14">
        <v>12</v>
      </c>
      <c r="U300" s="14">
        <v>72</v>
      </c>
      <c r="V300" s="14">
        <v>36</v>
      </c>
      <c r="W300" s="14">
        <v>0</v>
      </c>
    </row>
    <row r="301" spans="1:23" ht="15.75" thickBot="1">
      <c r="A301" s="15" t="s">
        <v>495</v>
      </c>
      <c r="B301" s="41" t="s">
        <v>33</v>
      </c>
      <c r="C301" s="17">
        <v>140</v>
      </c>
      <c r="D301" s="17">
        <v>0</v>
      </c>
      <c r="E301" s="17">
        <v>3</v>
      </c>
      <c r="F301" s="17">
        <v>137</v>
      </c>
      <c r="G301" s="17">
        <v>0</v>
      </c>
      <c r="H301" s="17">
        <v>0</v>
      </c>
      <c r="I301" s="17">
        <v>1</v>
      </c>
      <c r="J301" s="17">
        <v>1</v>
      </c>
      <c r="K301" s="17">
        <v>6</v>
      </c>
      <c r="L301" s="17">
        <v>0</v>
      </c>
      <c r="M301" s="17">
        <v>0</v>
      </c>
      <c r="N301" s="17">
        <v>1</v>
      </c>
      <c r="O301" s="17">
        <v>11</v>
      </c>
      <c r="P301" s="17">
        <v>3</v>
      </c>
      <c r="Q301" s="17">
        <v>0</v>
      </c>
      <c r="R301" s="17">
        <v>101</v>
      </c>
      <c r="S301" s="17">
        <v>8</v>
      </c>
      <c r="T301" s="17">
        <v>5</v>
      </c>
      <c r="U301" s="17">
        <v>28</v>
      </c>
      <c r="V301" s="17">
        <v>5</v>
      </c>
      <c r="W301" s="17">
        <v>0</v>
      </c>
    </row>
    <row r="302" spans="1:23" ht="15.75" thickBot="1">
      <c r="A302" s="15" t="s">
        <v>496</v>
      </c>
      <c r="B302" s="41" t="s">
        <v>72</v>
      </c>
      <c r="C302" s="17">
        <v>478</v>
      </c>
      <c r="D302" s="17">
        <v>261</v>
      </c>
      <c r="E302" s="17">
        <v>29</v>
      </c>
      <c r="F302" s="17">
        <v>163</v>
      </c>
      <c r="G302" s="17">
        <v>25</v>
      </c>
      <c r="H302" s="17">
        <v>0</v>
      </c>
      <c r="I302" s="17">
        <v>36</v>
      </c>
      <c r="J302" s="17">
        <v>2</v>
      </c>
      <c r="K302" s="17">
        <v>17</v>
      </c>
      <c r="L302" s="17">
        <v>0</v>
      </c>
      <c r="M302" s="17">
        <v>5</v>
      </c>
      <c r="N302" s="17">
        <v>0</v>
      </c>
      <c r="O302" s="17">
        <v>139</v>
      </c>
      <c r="P302" s="17">
        <v>4</v>
      </c>
      <c r="Q302" s="17">
        <v>166</v>
      </c>
      <c r="R302" s="17">
        <v>52</v>
      </c>
      <c r="S302" s="17">
        <v>6</v>
      </c>
      <c r="T302" s="17">
        <v>7</v>
      </c>
      <c r="U302" s="17">
        <v>44</v>
      </c>
      <c r="V302" s="17">
        <v>31</v>
      </c>
      <c r="W302" s="17">
        <v>0</v>
      </c>
    </row>
    <row r="303" spans="1:23" ht="24.75" thickBot="1">
      <c r="A303" s="19" t="s">
        <v>497</v>
      </c>
      <c r="B303" s="42" t="s">
        <v>498</v>
      </c>
      <c r="C303" s="14">
        <v>0</v>
      </c>
      <c r="D303" s="14"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14">
        <v>0</v>
      </c>
    </row>
    <row r="304" spans="1:23" ht="24.75" thickBot="1">
      <c r="A304" s="19" t="s">
        <v>499</v>
      </c>
      <c r="B304" s="42" t="s">
        <v>500</v>
      </c>
      <c r="C304" s="51">
        <v>8688</v>
      </c>
      <c r="D304" s="51">
        <v>3122</v>
      </c>
      <c r="E304" s="51">
        <v>1372</v>
      </c>
      <c r="F304" s="51">
        <v>4064</v>
      </c>
      <c r="G304" s="51">
        <v>130</v>
      </c>
      <c r="H304" s="51">
        <v>0</v>
      </c>
      <c r="I304" s="51">
        <v>791</v>
      </c>
      <c r="J304" s="51">
        <v>345</v>
      </c>
      <c r="K304" s="51">
        <v>1980</v>
      </c>
      <c r="L304" s="51">
        <v>0</v>
      </c>
      <c r="M304" s="51">
        <v>103</v>
      </c>
      <c r="N304" s="51">
        <v>32</v>
      </c>
      <c r="O304" s="51">
        <v>2010</v>
      </c>
      <c r="P304" s="51">
        <v>617</v>
      </c>
      <c r="Q304" s="51">
        <v>771</v>
      </c>
      <c r="R304" s="51">
        <v>2028</v>
      </c>
      <c r="S304" s="51">
        <v>43</v>
      </c>
      <c r="T304" s="51">
        <v>28</v>
      </c>
      <c r="U304" s="51">
        <v>960</v>
      </c>
      <c r="V304" s="51">
        <v>276</v>
      </c>
      <c r="W304" s="51">
        <v>0</v>
      </c>
    </row>
    <row r="305" spans="1:23" ht="108.75" thickBot="1">
      <c r="A305" s="35" t="s">
        <v>501</v>
      </c>
      <c r="B305" s="40" t="s">
        <v>502</v>
      </c>
      <c r="C305" s="14">
        <v>3</v>
      </c>
      <c r="D305" s="14">
        <v>1</v>
      </c>
      <c r="E305" s="14">
        <v>0</v>
      </c>
      <c r="F305" s="14">
        <v>2</v>
      </c>
      <c r="G305" s="14">
        <v>0</v>
      </c>
      <c r="H305" s="14">
        <v>0</v>
      </c>
      <c r="I305" s="14">
        <v>2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1</v>
      </c>
      <c r="S305" s="14">
        <v>0</v>
      </c>
      <c r="T305" s="14">
        <v>0</v>
      </c>
      <c r="U305" s="14">
        <v>0</v>
      </c>
      <c r="V305" s="14">
        <v>0</v>
      </c>
      <c r="W305" s="14">
        <v>0</v>
      </c>
    </row>
    <row r="306" spans="1:23" ht="24.75" thickBot="1">
      <c r="A306" s="15" t="s">
        <v>503</v>
      </c>
      <c r="B306" s="43" t="s">
        <v>504</v>
      </c>
      <c r="C306" s="17">
        <v>3</v>
      </c>
      <c r="D306" s="17">
        <v>1</v>
      </c>
      <c r="E306" s="17">
        <v>0</v>
      </c>
      <c r="F306" s="17">
        <v>2</v>
      </c>
      <c r="G306" s="17">
        <v>0</v>
      </c>
      <c r="H306" s="17">
        <v>0</v>
      </c>
      <c r="I306" s="17">
        <v>2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1</v>
      </c>
      <c r="S306" s="17">
        <v>0</v>
      </c>
      <c r="T306" s="17">
        <v>0</v>
      </c>
      <c r="U306" s="17">
        <v>0</v>
      </c>
      <c r="V306" s="17">
        <v>0</v>
      </c>
      <c r="W306" s="17">
        <v>0</v>
      </c>
    </row>
    <row r="307" spans="1:23" ht="24.75" thickBot="1">
      <c r="A307" s="15" t="s">
        <v>505</v>
      </c>
      <c r="B307" s="43" t="s">
        <v>506</v>
      </c>
      <c r="C307" s="17">
        <v>0</v>
      </c>
      <c r="D307" s="17">
        <v>0</v>
      </c>
      <c r="E307" s="17">
        <v>0</v>
      </c>
      <c r="F307" s="17">
        <v>0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0</v>
      </c>
      <c r="W307" s="17">
        <v>0</v>
      </c>
    </row>
    <row r="308" spans="1:23" ht="36.75" thickBot="1">
      <c r="A308" s="15" t="s">
        <v>507</v>
      </c>
      <c r="B308" s="43" t="s">
        <v>508</v>
      </c>
      <c r="C308" s="17">
        <v>0</v>
      </c>
      <c r="D308" s="17">
        <v>0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  <c r="O308" s="17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v>0</v>
      </c>
    </row>
    <row r="309" spans="1:23" ht="24.75" thickBot="1">
      <c r="A309" s="15" t="s">
        <v>509</v>
      </c>
      <c r="B309" s="43" t="s">
        <v>510</v>
      </c>
      <c r="C309" s="17">
        <v>0</v>
      </c>
      <c r="D309" s="17">
        <v>0</v>
      </c>
      <c r="E309" s="17">
        <v>0</v>
      </c>
      <c r="F309" s="17">
        <v>0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v>0</v>
      </c>
    </row>
    <row r="310" spans="1:23" ht="36.75" thickBot="1">
      <c r="A310" s="12" t="s">
        <v>511</v>
      </c>
      <c r="B310" s="42" t="s">
        <v>512</v>
      </c>
      <c r="C310" s="14">
        <v>4860</v>
      </c>
      <c r="D310" s="14">
        <v>8</v>
      </c>
      <c r="E310" s="14">
        <v>498</v>
      </c>
      <c r="F310" s="14">
        <v>3678</v>
      </c>
      <c r="G310" s="14">
        <v>1269</v>
      </c>
      <c r="H310" s="14">
        <v>0</v>
      </c>
      <c r="I310" s="14">
        <v>34</v>
      </c>
      <c r="J310" s="14">
        <v>29</v>
      </c>
      <c r="K310" s="14">
        <v>18</v>
      </c>
      <c r="L310" s="14">
        <v>1</v>
      </c>
      <c r="M310" s="14">
        <v>25</v>
      </c>
      <c r="N310" s="14">
        <v>15</v>
      </c>
      <c r="O310" s="14">
        <v>111</v>
      </c>
      <c r="P310" s="14">
        <v>149</v>
      </c>
      <c r="Q310" s="14">
        <v>38</v>
      </c>
      <c r="R310" s="14">
        <v>4019</v>
      </c>
      <c r="S310" s="14">
        <v>459</v>
      </c>
      <c r="T310" s="14">
        <v>175</v>
      </c>
      <c r="U310" s="14">
        <v>1775</v>
      </c>
      <c r="V310" s="14">
        <v>994</v>
      </c>
      <c r="W310" s="14">
        <v>0</v>
      </c>
    </row>
    <row r="311" spans="1:23" ht="15.75" thickBot="1">
      <c r="A311" s="12" t="s">
        <v>513</v>
      </c>
      <c r="B311" s="42" t="s">
        <v>514</v>
      </c>
      <c r="C311" s="14">
        <v>4</v>
      </c>
      <c r="D311" s="14">
        <v>0</v>
      </c>
      <c r="E311" s="14">
        <v>0</v>
      </c>
      <c r="F311" s="14">
        <v>3</v>
      </c>
      <c r="G311" s="14">
        <v>1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2</v>
      </c>
      <c r="S311" s="14">
        <v>0</v>
      </c>
      <c r="T311" s="14">
        <v>0</v>
      </c>
      <c r="U311" s="14">
        <v>1</v>
      </c>
      <c r="V311" s="14">
        <v>1</v>
      </c>
      <c r="W311" s="14">
        <v>0</v>
      </c>
    </row>
    <row r="312" spans="1:23" ht="15.75" thickBot="1">
      <c r="A312" s="15" t="s">
        <v>515</v>
      </c>
      <c r="B312" s="41" t="s">
        <v>516</v>
      </c>
      <c r="C312" s="17">
        <v>1</v>
      </c>
      <c r="D312" s="17">
        <v>0</v>
      </c>
      <c r="E312" s="17">
        <v>0</v>
      </c>
      <c r="F312" s="17">
        <v>1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  <c r="O312" s="17">
        <v>0</v>
      </c>
      <c r="P312" s="17">
        <v>0</v>
      </c>
      <c r="Q312" s="17">
        <v>0</v>
      </c>
      <c r="R312" s="17">
        <v>1</v>
      </c>
      <c r="S312" s="17">
        <v>0</v>
      </c>
      <c r="T312" s="17">
        <v>0</v>
      </c>
      <c r="U312" s="17">
        <v>0</v>
      </c>
      <c r="V312" s="17">
        <v>0</v>
      </c>
      <c r="W312" s="17">
        <v>0</v>
      </c>
    </row>
    <row r="313" spans="1:23" ht="24.75" thickBot="1">
      <c r="A313" s="12" t="s">
        <v>517</v>
      </c>
      <c r="B313" s="42" t="s">
        <v>518</v>
      </c>
      <c r="C313" s="14">
        <v>102054.265</v>
      </c>
      <c r="D313" s="14">
        <v>0</v>
      </c>
      <c r="E313" s="14">
        <v>0</v>
      </c>
      <c r="F313" s="14">
        <v>96712.7</v>
      </c>
      <c r="G313" s="14">
        <v>5341.5649999999996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95656</v>
      </c>
      <c r="S313" s="14">
        <v>0</v>
      </c>
      <c r="T313" s="14">
        <v>0</v>
      </c>
      <c r="U313" s="14">
        <v>1056.7</v>
      </c>
      <c r="V313" s="14">
        <v>5341.5649999999996</v>
      </c>
      <c r="W313" s="14">
        <v>0</v>
      </c>
    </row>
    <row r="314" spans="1:23" ht="15.75" thickBot="1">
      <c r="A314" s="15" t="s">
        <v>519</v>
      </c>
      <c r="B314" s="43" t="s">
        <v>520</v>
      </c>
      <c r="C314" s="17">
        <v>4324.7</v>
      </c>
      <c r="D314" s="17">
        <v>0</v>
      </c>
      <c r="E314" s="17">
        <v>0</v>
      </c>
      <c r="F314" s="17">
        <v>1015.7</v>
      </c>
      <c r="G314" s="17">
        <v>3309</v>
      </c>
      <c r="H314" s="17">
        <v>0</v>
      </c>
      <c r="I314" s="17">
        <v>0</v>
      </c>
      <c r="J314" s="17">
        <v>0</v>
      </c>
      <c r="K314" s="17">
        <v>0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v>269</v>
      </c>
      <c r="S314" s="17">
        <v>0</v>
      </c>
      <c r="T314" s="17">
        <v>0</v>
      </c>
      <c r="U314" s="17">
        <v>746.7</v>
      </c>
      <c r="V314" s="17">
        <v>3309</v>
      </c>
      <c r="W314" s="17">
        <v>0</v>
      </c>
    </row>
    <row r="315" spans="1:23" ht="36.75" thickBot="1">
      <c r="A315" s="15" t="s">
        <v>521</v>
      </c>
      <c r="B315" s="43" t="s">
        <v>522</v>
      </c>
      <c r="C315" s="17">
        <v>97242.292000000001</v>
      </c>
      <c r="D315" s="17">
        <v>0</v>
      </c>
      <c r="E315" s="17">
        <v>0</v>
      </c>
      <c r="F315" s="17">
        <v>95378</v>
      </c>
      <c r="G315" s="17">
        <v>1864.2919999999999</v>
      </c>
      <c r="H315" s="17"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N315" s="17">
        <v>0</v>
      </c>
      <c r="O315" s="17">
        <v>0</v>
      </c>
      <c r="P315" s="17">
        <v>0</v>
      </c>
      <c r="Q315" s="17">
        <v>0</v>
      </c>
      <c r="R315" s="17">
        <v>95278</v>
      </c>
      <c r="S315" s="17">
        <v>0</v>
      </c>
      <c r="T315" s="17">
        <v>0</v>
      </c>
      <c r="U315" s="17">
        <v>100</v>
      </c>
      <c r="V315" s="17">
        <v>1864.2919999999999</v>
      </c>
      <c r="W315" s="17">
        <v>0</v>
      </c>
    </row>
    <row r="316" spans="1:23" ht="24.75" thickBot="1">
      <c r="A316" s="15" t="s">
        <v>523</v>
      </c>
      <c r="B316" s="43" t="s">
        <v>524</v>
      </c>
      <c r="C316" s="17">
        <v>109</v>
      </c>
      <c r="D316" s="17">
        <v>0</v>
      </c>
      <c r="E316" s="17">
        <v>0</v>
      </c>
      <c r="F316" s="17">
        <v>109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109</v>
      </c>
      <c r="S316" s="17">
        <v>0</v>
      </c>
      <c r="T316" s="17">
        <v>0</v>
      </c>
      <c r="U316" s="17">
        <v>0</v>
      </c>
      <c r="V316" s="17">
        <v>0</v>
      </c>
      <c r="W316" s="17">
        <v>0</v>
      </c>
    </row>
    <row r="317" spans="1:23" ht="15.75" thickBot="1">
      <c r="A317" s="15" t="s">
        <v>525</v>
      </c>
      <c r="B317" s="43" t="s">
        <v>526</v>
      </c>
      <c r="C317" s="17">
        <v>378.27300000000002</v>
      </c>
      <c r="D317" s="17">
        <v>0</v>
      </c>
      <c r="E317" s="17">
        <v>0</v>
      </c>
      <c r="F317" s="17">
        <v>210</v>
      </c>
      <c r="G317" s="17">
        <v>168.273</v>
      </c>
      <c r="H317" s="17">
        <v>0</v>
      </c>
      <c r="I317" s="17">
        <v>0</v>
      </c>
      <c r="J317" s="17">
        <v>0</v>
      </c>
      <c r="K317" s="17">
        <v>0</v>
      </c>
      <c r="L317" s="17">
        <v>0</v>
      </c>
      <c r="M317" s="17">
        <v>0</v>
      </c>
      <c r="N317" s="17">
        <v>0</v>
      </c>
      <c r="O317" s="17">
        <v>0</v>
      </c>
      <c r="P317" s="17">
        <v>0</v>
      </c>
      <c r="Q317" s="17">
        <v>0</v>
      </c>
      <c r="R317" s="17">
        <v>0</v>
      </c>
      <c r="S317" s="17">
        <v>0</v>
      </c>
      <c r="T317" s="17">
        <v>0</v>
      </c>
      <c r="U317" s="17">
        <v>210</v>
      </c>
      <c r="V317" s="17">
        <v>168.273</v>
      </c>
      <c r="W317" s="17">
        <v>0</v>
      </c>
    </row>
    <row r="318" spans="1:23" ht="15.75" thickBot="1">
      <c r="A318" s="12" t="s">
        <v>527</v>
      </c>
      <c r="B318" s="42" t="s">
        <v>528</v>
      </c>
      <c r="C318" s="14">
        <v>65</v>
      </c>
      <c r="D318" s="14">
        <v>0</v>
      </c>
      <c r="E318" s="14">
        <v>0</v>
      </c>
      <c r="F318" s="14">
        <v>65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62</v>
      </c>
      <c r="S318" s="14">
        <v>2</v>
      </c>
      <c r="T318" s="14">
        <v>0</v>
      </c>
      <c r="U318" s="14">
        <v>1</v>
      </c>
      <c r="V318" s="14">
        <v>0</v>
      </c>
      <c r="W318" s="14">
        <v>0</v>
      </c>
    </row>
    <row r="319" spans="1:23" ht="15.75" thickBot="1">
      <c r="A319" s="15" t="s">
        <v>529</v>
      </c>
      <c r="B319" s="43" t="s">
        <v>530</v>
      </c>
      <c r="C319" s="17">
        <v>65</v>
      </c>
      <c r="D319" s="17">
        <v>0</v>
      </c>
      <c r="E319" s="17">
        <v>0</v>
      </c>
      <c r="F319" s="17">
        <v>65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7">
        <v>62</v>
      </c>
      <c r="S319" s="17">
        <v>2</v>
      </c>
      <c r="T319" s="17">
        <v>0</v>
      </c>
      <c r="U319" s="17">
        <v>1</v>
      </c>
      <c r="V319" s="17">
        <v>0</v>
      </c>
      <c r="W319" s="17">
        <v>0</v>
      </c>
    </row>
    <row r="320" spans="1:23" ht="15.75" thickBot="1">
      <c r="A320" s="15" t="s">
        <v>531</v>
      </c>
      <c r="B320" s="43" t="s">
        <v>532</v>
      </c>
      <c r="C320" s="17">
        <v>0</v>
      </c>
      <c r="D320" s="17">
        <v>0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0</v>
      </c>
      <c r="M320" s="17">
        <v>0</v>
      </c>
      <c r="N320" s="17">
        <v>0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7">
        <v>0</v>
      </c>
    </row>
    <row r="321" spans="1:23" ht="24.75" thickBot="1">
      <c r="A321" s="12" t="s">
        <v>533</v>
      </c>
      <c r="B321" s="42" t="s">
        <v>534</v>
      </c>
      <c r="C321" s="50">
        <v>1</v>
      </c>
      <c r="D321" s="50">
        <v>0</v>
      </c>
      <c r="E321" s="50">
        <v>0</v>
      </c>
      <c r="F321" s="50">
        <v>1</v>
      </c>
      <c r="G321" s="50">
        <v>0</v>
      </c>
      <c r="H321" s="50">
        <v>0</v>
      </c>
      <c r="I321" s="50">
        <v>0</v>
      </c>
      <c r="J321" s="50">
        <v>0</v>
      </c>
      <c r="K321" s="50">
        <v>0</v>
      </c>
      <c r="L321" s="50">
        <v>0</v>
      </c>
      <c r="M321" s="50">
        <v>0</v>
      </c>
      <c r="N321" s="50">
        <v>0</v>
      </c>
      <c r="O321" s="50">
        <v>0</v>
      </c>
      <c r="P321" s="50">
        <v>0</v>
      </c>
      <c r="Q321" s="50">
        <v>0</v>
      </c>
      <c r="R321" s="50">
        <v>1</v>
      </c>
      <c r="S321" s="50">
        <v>0</v>
      </c>
      <c r="T321" s="50">
        <v>0</v>
      </c>
      <c r="U321" s="50">
        <v>0</v>
      </c>
      <c r="V321" s="50">
        <v>0</v>
      </c>
      <c r="W321" s="50">
        <v>0</v>
      </c>
    </row>
    <row r="322" spans="1:23" ht="15.75" thickBot="1">
      <c r="A322" s="15" t="s">
        <v>535</v>
      </c>
      <c r="B322" s="43" t="s">
        <v>536</v>
      </c>
      <c r="C322" s="49">
        <v>1</v>
      </c>
      <c r="D322" s="49">
        <v>0</v>
      </c>
      <c r="E322" s="49">
        <v>0</v>
      </c>
      <c r="F322" s="49">
        <v>1</v>
      </c>
      <c r="G322" s="49">
        <v>0</v>
      </c>
      <c r="H322" s="49">
        <v>0</v>
      </c>
      <c r="I322" s="49">
        <v>0</v>
      </c>
      <c r="J322" s="49">
        <v>0</v>
      </c>
      <c r="K322" s="49">
        <v>0</v>
      </c>
      <c r="L322" s="49">
        <v>0</v>
      </c>
      <c r="M322" s="49">
        <v>0</v>
      </c>
      <c r="N322" s="49">
        <v>0</v>
      </c>
      <c r="O322" s="49">
        <v>0</v>
      </c>
      <c r="P322" s="49">
        <v>0</v>
      </c>
      <c r="Q322" s="49">
        <v>0</v>
      </c>
      <c r="R322" s="49">
        <v>1</v>
      </c>
      <c r="S322" s="49">
        <v>0</v>
      </c>
      <c r="T322" s="49">
        <v>0</v>
      </c>
      <c r="U322" s="49">
        <v>0</v>
      </c>
      <c r="V322" s="49">
        <v>0</v>
      </c>
      <c r="W322" s="49">
        <v>0</v>
      </c>
    </row>
    <row r="323" spans="1:23" ht="15.75" thickBot="1">
      <c r="A323" s="15" t="s">
        <v>537</v>
      </c>
      <c r="B323" s="43" t="s">
        <v>538</v>
      </c>
      <c r="C323" s="49">
        <v>0</v>
      </c>
      <c r="D323" s="49">
        <v>0</v>
      </c>
      <c r="E323" s="49">
        <v>0</v>
      </c>
      <c r="F323" s="49">
        <v>0</v>
      </c>
      <c r="G323" s="49">
        <v>0</v>
      </c>
      <c r="H323" s="49">
        <v>0</v>
      </c>
      <c r="I323" s="49">
        <v>0</v>
      </c>
      <c r="J323" s="49">
        <v>0</v>
      </c>
      <c r="K323" s="49">
        <v>0</v>
      </c>
      <c r="L323" s="49">
        <v>0</v>
      </c>
      <c r="M323" s="49">
        <v>0</v>
      </c>
      <c r="N323" s="49">
        <v>0</v>
      </c>
      <c r="O323" s="49">
        <v>0</v>
      </c>
      <c r="P323" s="49">
        <v>0</v>
      </c>
      <c r="Q323" s="49">
        <v>0</v>
      </c>
      <c r="R323" s="49">
        <v>0</v>
      </c>
      <c r="S323" s="49">
        <v>0</v>
      </c>
      <c r="T323" s="49">
        <v>0</v>
      </c>
      <c r="U323" s="49">
        <v>0</v>
      </c>
      <c r="V323" s="49">
        <v>0</v>
      </c>
      <c r="W323" s="49">
        <v>0</v>
      </c>
    </row>
    <row r="324" spans="1:23" ht="24.75" thickBot="1">
      <c r="A324" s="12" t="s">
        <v>539</v>
      </c>
      <c r="B324" s="42" t="s">
        <v>540</v>
      </c>
      <c r="C324" s="14">
        <v>2</v>
      </c>
      <c r="D324" s="14">
        <v>1</v>
      </c>
      <c r="E324" s="14">
        <v>0</v>
      </c>
      <c r="F324" s="14">
        <v>1</v>
      </c>
      <c r="G324" s="14">
        <v>0</v>
      </c>
      <c r="H324" s="14">
        <v>0</v>
      </c>
      <c r="I324" s="14">
        <v>2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  <c r="Q324" s="14">
        <v>0</v>
      </c>
      <c r="R324" s="14">
        <v>0</v>
      </c>
      <c r="S324" s="14">
        <v>0</v>
      </c>
      <c r="T324" s="14">
        <v>0</v>
      </c>
      <c r="U324" s="14">
        <v>0</v>
      </c>
      <c r="V324" s="14">
        <v>0</v>
      </c>
      <c r="W324" s="14">
        <v>0</v>
      </c>
    </row>
    <row r="325" spans="1:23" ht="15.75" thickBot="1">
      <c r="A325" s="15" t="s">
        <v>541</v>
      </c>
      <c r="B325" s="43" t="s">
        <v>536</v>
      </c>
      <c r="C325" s="17">
        <v>1</v>
      </c>
      <c r="D325" s="17">
        <v>0</v>
      </c>
      <c r="E325" s="17">
        <v>0</v>
      </c>
      <c r="F325" s="17">
        <v>1</v>
      </c>
      <c r="G325" s="17">
        <v>0</v>
      </c>
      <c r="H325" s="17">
        <v>0</v>
      </c>
      <c r="I325" s="17">
        <v>1</v>
      </c>
      <c r="J325" s="17">
        <v>0</v>
      </c>
      <c r="K325" s="17">
        <v>0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0</v>
      </c>
      <c r="W325" s="17">
        <v>0</v>
      </c>
    </row>
    <row r="326" spans="1:23" ht="15.75" thickBot="1">
      <c r="A326" s="15" t="s">
        <v>542</v>
      </c>
      <c r="B326" s="43" t="s">
        <v>538</v>
      </c>
      <c r="C326" s="17">
        <v>1</v>
      </c>
      <c r="D326" s="17">
        <v>1</v>
      </c>
      <c r="E326" s="17">
        <v>0</v>
      </c>
      <c r="F326" s="17">
        <v>0</v>
      </c>
      <c r="G326" s="17">
        <v>0</v>
      </c>
      <c r="H326" s="17">
        <v>0</v>
      </c>
      <c r="I326" s="17">
        <v>1</v>
      </c>
      <c r="J326" s="17">
        <v>0</v>
      </c>
      <c r="K326" s="17">
        <v>0</v>
      </c>
      <c r="L326" s="17">
        <v>0</v>
      </c>
      <c r="M326" s="17">
        <v>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>
        <v>0</v>
      </c>
    </row>
    <row r="327" spans="1:23" ht="24.75" thickBot="1">
      <c r="A327" s="12" t="s">
        <v>543</v>
      </c>
      <c r="B327" s="42" t="s">
        <v>544</v>
      </c>
      <c r="C327" s="14">
        <v>3</v>
      </c>
      <c r="D327" s="14">
        <v>1</v>
      </c>
      <c r="E327" s="14">
        <v>0</v>
      </c>
      <c r="F327" s="14">
        <v>2</v>
      </c>
      <c r="G327" s="14">
        <v>0</v>
      </c>
      <c r="H327" s="14">
        <v>0</v>
      </c>
      <c r="I327" s="14">
        <v>2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1</v>
      </c>
      <c r="S327" s="14">
        <v>0</v>
      </c>
      <c r="T327" s="14">
        <v>0</v>
      </c>
      <c r="U327" s="14">
        <v>0</v>
      </c>
      <c r="V327" s="14">
        <v>0</v>
      </c>
      <c r="W327" s="14">
        <v>0</v>
      </c>
    </row>
    <row r="328" spans="1:23" ht="15.75" thickBot="1">
      <c r="A328" s="15" t="s">
        <v>545</v>
      </c>
      <c r="B328" s="43" t="s">
        <v>536</v>
      </c>
      <c r="C328" s="17">
        <v>2</v>
      </c>
      <c r="D328" s="17">
        <v>0</v>
      </c>
      <c r="E328" s="17">
        <v>0</v>
      </c>
      <c r="F328" s="17">
        <v>2</v>
      </c>
      <c r="G328" s="17">
        <v>0</v>
      </c>
      <c r="H328" s="17">
        <v>0</v>
      </c>
      <c r="I328" s="17">
        <v>1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1</v>
      </c>
      <c r="S328" s="17">
        <v>0</v>
      </c>
      <c r="T328" s="17">
        <v>0</v>
      </c>
      <c r="U328" s="17">
        <v>0</v>
      </c>
      <c r="V328" s="17">
        <v>0</v>
      </c>
      <c r="W328" s="17">
        <v>0</v>
      </c>
    </row>
    <row r="329" spans="1:23" ht="15.75" thickBot="1">
      <c r="A329" s="15" t="s">
        <v>546</v>
      </c>
      <c r="B329" s="43" t="s">
        <v>538</v>
      </c>
      <c r="C329" s="17">
        <v>1</v>
      </c>
      <c r="D329" s="17">
        <v>1</v>
      </c>
      <c r="E329" s="17">
        <v>0</v>
      </c>
      <c r="F329" s="17">
        <v>0</v>
      </c>
      <c r="G329" s="17">
        <v>0</v>
      </c>
      <c r="H329" s="17">
        <v>0</v>
      </c>
      <c r="I329" s="17">
        <v>1</v>
      </c>
      <c r="J329" s="17">
        <v>0</v>
      </c>
      <c r="K329" s="17">
        <v>0</v>
      </c>
      <c r="L329" s="17">
        <v>0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0</v>
      </c>
      <c r="W329" s="17">
        <v>0</v>
      </c>
    </row>
    <row r="330" spans="1:23" ht="15.75" thickBot="1">
      <c r="A330" s="12" t="s">
        <v>547</v>
      </c>
      <c r="B330" s="42" t="s">
        <v>548</v>
      </c>
      <c r="C330" s="14">
        <v>0</v>
      </c>
      <c r="D330" s="14">
        <v>0</v>
      </c>
      <c r="E330" s="14">
        <v>0</v>
      </c>
      <c r="F330" s="14">
        <v>0</v>
      </c>
      <c r="G330" s="14">
        <v>0</v>
      </c>
      <c r="H330" s="14">
        <v>0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  <c r="S330" s="14">
        <v>0</v>
      </c>
      <c r="T330" s="14">
        <v>0</v>
      </c>
      <c r="U330" s="14">
        <v>0</v>
      </c>
      <c r="V330" s="14">
        <v>0</v>
      </c>
      <c r="W330" s="14">
        <v>0</v>
      </c>
    </row>
    <row r="331" spans="1:23" ht="36.75" thickBot="1">
      <c r="A331" s="12" t="s">
        <v>549</v>
      </c>
      <c r="B331" s="42" t="s">
        <v>550</v>
      </c>
      <c r="C331" s="14">
        <v>0</v>
      </c>
      <c r="D331" s="14"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0</v>
      </c>
      <c r="T331" s="14">
        <v>0</v>
      </c>
      <c r="U331" s="14">
        <v>0</v>
      </c>
      <c r="V331" s="14">
        <v>0</v>
      </c>
      <c r="W331" s="14">
        <v>0</v>
      </c>
    </row>
    <row r="332" spans="1:23" ht="15.75" thickBot="1">
      <c r="A332" s="15" t="s">
        <v>551</v>
      </c>
      <c r="B332" s="43" t="s">
        <v>536</v>
      </c>
      <c r="C332" s="17">
        <v>0</v>
      </c>
      <c r="D332" s="17">
        <v>0</v>
      </c>
      <c r="E332" s="17">
        <v>0</v>
      </c>
      <c r="F332" s="17">
        <v>0</v>
      </c>
      <c r="G332" s="17">
        <v>0</v>
      </c>
      <c r="H332" s="17">
        <v>0</v>
      </c>
      <c r="I332" s="17">
        <v>0</v>
      </c>
      <c r="J332" s="17">
        <v>0</v>
      </c>
      <c r="K332" s="17">
        <v>0</v>
      </c>
      <c r="L332" s="17">
        <v>0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0</v>
      </c>
      <c r="W332" s="17">
        <v>0</v>
      </c>
    </row>
    <row r="333" spans="1:23" ht="15.75" thickBot="1">
      <c r="A333" s="15" t="s">
        <v>552</v>
      </c>
      <c r="B333" s="43" t="s">
        <v>538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17">
        <v>0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</row>
    <row r="334" spans="1:23" ht="24.75" thickBot="1">
      <c r="A334" s="19" t="s">
        <v>553</v>
      </c>
      <c r="B334" s="42" t="s">
        <v>554</v>
      </c>
      <c r="C334" s="14">
        <v>2</v>
      </c>
      <c r="D334" s="14">
        <v>1</v>
      </c>
      <c r="E334" s="14">
        <v>0</v>
      </c>
      <c r="F334" s="14">
        <v>1</v>
      </c>
      <c r="G334" s="14">
        <v>0</v>
      </c>
      <c r="H334" s="14">
        <v>0</v>
      </c>
      <c r="I334" s="14">
        <v>2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0</v>
      </c>
      <c r="T334" s="14">
        <v>0</v>
      </c>
      <c r="U334" s="14">
        <v>0</v>
      </c>
      <c r="V334" s="14">
        <v>0</v>
      </c>
      <c r="W334" s="14">
        <v>0</v>
      </c>
    </row>
    <row r="335" spans="1:23" ht="24.75" thickBot="1">
      <c r="A335" s="15" t="s">
        <v>555</v>
      </c>
      <c r="B335" s="43" t="s">
        <v>556</v>
      </c>
      <c r="C335" s="17">
        <v>17</v>
      </c>
      <c r="D335" s="17">
        <v>9</v>
      </c>
      <c r="E335" s="17">
        <v>0</v>
      </c>
      <c r="F335" s="17">
        <v>8</v>
      </c>
      <c r="G335" s="17">
        <v>0</v>
      </c>
      <c r="H335" s="17">
        <v>0</v>
      </c>
      <c r="I335" s="17">
        <v>17</v>
      </c>
      <c r="J335" s="17">
        <v>0</v>
      </c>
      <c r="K335" s="17">
        <v>0</v>
      </c>
      <c r="L335" s="17">
        <v>0</v>
      </c>
      <c r="M335" s="17">
        <v>0</v>
      </c>
      <c r="N335" s="17">
        <v>0</v>
      </c>
      <c r="O335" s="17">
        <v>0</v>
      </c>
      <c r="P335" s="17">
        <v>0</v>
      </c>
      <c r="Q335" s="17">
        <v>0</v>
      </c>
      <c r="R335" s="17">
        <v>0</v>
      </c>
      <c r="S335" s="17">
        <v>0</v>
      </c>
      <c r="T335" s="17">
        <v>0</v>
      </c>
      <c r="U335" s="17">
        <v>0</v>
      </c>
      <c r="V335" s="17">
        <v>0</v>
      </c>
      <c r="W335" s="17">
        <v>0</v>
      </c>
    </row>
    <row r="336" spans="1:23" ht="24.75" thickBot="1">
      <c r="A336" s="19" t="s">
        <v>557</v>
      </c>
      <c r="B336" s="42" t="s">
        <v>558</v>
      </c>
      <c r="C336" s="14">
        <v>4</v>
      </c>
      <c r="D336" s="14">
        <v>0</v>
      </c>
      <c r="E336" s="14">
        <v>0</v>
      </c>
      <c r="F336" s="14">
        <v>3</v>
      </c>
      <c r="G336" s="14">
        <v>1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2</v>
      </c>
      <c r="S336" s="14">
        <v>0</v>
      </c>
      <c r="T336" s="14">
        <v>0</v>
      </c>
      <c r="U336" s="14">
        <v>1</v>
      </c>
      <c r="V336" s="14">
        <v>1</v>
      </c>
      <c r="W336" s="14">
        <v>0</v>
      </c>
    </row>
    <row r="337" spans="1:23" ht="27.75" customHeight="1" thickBot="1">
      <c r="A337" s="15" t="s">
        <v>559</v>
      </c>
      <c r="B337" s="43" t="s">
        <v>560</v>
      </c>
      <c r="C337" s="17">
        <v>7</v>
      </c>
      <c r="D337" s="17">
        <v>0</v>
      </c>
      <c r="E337" s="17">
        <v>0</v>
      </c>
      <c r="F337" s="17">
        <v>6</v>
      </c>
      <c r="G337" s="17">
        <v>1</v>
      </c>
      <c r="H337" s="17">
        <v>0</v>
      </c>
      <c r="I337" s="17">
        <v>0</v>
      </c>
      <c r="J337" s="17">
        <v>0</v>
      </c>
      <c r="K337" s="17">
        <v>0</v>
      </c>
      <c r="L337" s="17">
        <v>0</v>
      </c>
      <c r="M337" s="17">
        <v>0</v>
      </c>
      <c r="N337" s="17">
        <v>0</v>
      </c>
      <c r="O337" s="17">
        <v>0</v>
      </c>
      <c r="P337" s="17">
        <v>0</v>
      </c>
      <c r="Q337" s="17">
        <v>0</v>
      </c>
      <c r="R337" s="17">
        <v>4</v>
      </c>
      <c r="S337" s="17">
        <v>0</v>
      </c>
      <c r="T337" s="17">
        <v>0</v>
      </c>
      <c r="U337" s="17">
        <v>2</v>
      </c>
      <c r="V337" s="17">
        <v>1</v>
      </c>
      <c r="W337" s="17">
        <v>0</v>
      </c>
    </row>
    <row r="338" spans="1:23" ht="36.75" thickBot="1">
      <c r="A338" s="19" t="s">
        <v>561</v>
      </c>
      <c r="B338" s="42" t="s">
        <v>562</v>
      </c>
      <c r="C338" s="14">
        <v>9</v>
      </c>
      <c r="D338" s="14">
        <v>5</v>
      </c>
      <c r="E338" s="14">
        <v>0</v>
      </c>
      <c r="F338" s="14">
        <v>4</v>
      </c>
      <c r="G338" s="14">
        <v>0</v>
      </c>
      <c r="H338" s="14">
        <v>0</v>
      </c>
      <c r="I338" s="14">
        <v>9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  <c r="S338" s="14">
        <v>0</v>
      </c>
      <c r="T338" s="14">
        <v>0</v>
      </c>
      <c r="U338" s="14">
        <v>0</v>
      </c>
      <c r="V338" s="14">
        <v>0</v>
      </c>
      <c r="W338" s="14">
        <v>0</v>
      </c>
    </row>
    <row r="339" spans="1:23" ht="24.75" thickBot="1">
      <c r="A339" s="15" t="s">
        <v>563</v>
      </c>
      <c r="B339" s="43" t="s">
        <v>564</v>
      </c>
      <c r="C339" s="17">
        <v>0</v>
      </c>
      <c r="D339" s="17">
        <v>0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17">
        <v>0</v>
      </c>
      <c r="N339" s="17">
        <v>0</v>
      </c>
      <c r="O339" s="17">
        <v>0</v>
      </c>
      <c r="P339" s="17">
        <v>0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7">
        <v>0</v>
      </c>
    </row>
    <row r="340" spans="1:23" ht="24.75" thickBot="1">
      <c r="A340" s="15" t="s">
        <v>565</v>
      </c>
      <c r="B340" s="43" t="s">
        <v>566</v>
      </c>
      <c r="C340" s="17">
        <v>0</v>
      </c>
      <c r="D340" s="17">
        <v>0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v>0</v>
      </c>
    </row>
    <row r="341" spans="1:23" ht="15.75" thickBot="1">
      <c r="A341" s="15" t="s">
        <v>567</v>
      </c>
      <c r="B341" s="43" t="s">
        <v>568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0</v>
      </c>
      <c r="K341" s="17">
        <v>0</v>
      </c>
      <c r="L341" s="17">
        <v>0</v>
      </c>
      <c r="M341" s="17">
        <v>0</v>
      </c>
      <c r="N341" s="17">
        <v>0</v>
      </c>
      <c r="O341" s="17">
        <v>0</v>
      </c>
      <c r="P341" s="17">
        <v>0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0</v>
      </c>
      <c r="W341" s="17">
        <v>0</v>
      </c>
    </row>
    <row r="342" spans="1:23" ht="15.75" thickBot="1">
      <c r="A342" s="15" t="s">
        <v>569</v>
      </c>
      <c r="B342" s="43" t="s">
        <v>570</v>
      </c>
      <c r="C342" s="17">
        <v>9</v>
      </c>
      <c r="D342" s="17">
        <v>5</v>
      </c>
      <c r="E342" s="17">
        <v>0</v>
      </c>
      <c r="F342" s="17">
        <v>4</v>
      </c>
      <c r="G342" s="17">
        <v>0</v>
      </c>
      <c r="H342" s="17">
        <v>0</v>
      </c>
      <c r="I342" s="17">
        <v>9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0</v>
      </c>
      <c r="W342" s="17">
        <v>0</v>
      </c>
    </row>
    <row r="343" spans="1:23" ht="36.75" thickBot="1">
      <c r="A343" s="19" t="s">
        <v>571</v>
      </c>
      <c r="B343" s="42" t="s">
        <v>572</v>
      </c>
      <c r="C343" s="14">
        <v>710</v>
      </c>
      <c r="D343" s="14">
        <v>290</v>
      </c>
      <c r="E343" s="14">
        <v>0</v>
      </c>
      <c r="F343" s="14">
        <v>420</v>
      </c>
      <c r="G343" s="14">
        <v>0</v>
      </c>
      <c r="H343" s="14">
        <v>0</v>
      </c>
      <c r="I343" s="14">
        <v>710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4">
        <v>0</v>
      </c>
      <c r="U343" s="14">
        <v>0</v>
      </c>
      <c r="V343" s="14">
        <v>0</v>
      </c>
      <c r="W343" s="14">
        <v>0</v>
      </c>
    </row>
    <row r="344" spans="1:23" ht="36.75" thickBot="1">
      <c r="A344" s="19" t="s">
        <v>573</v>
      </c>
      <c r="B344" s="42" t="s">
        <v>574</v>
      </c>
      <c r="C344" s="14">
        <v>4</v>
      </c>
      <c r="D344" s="14">
        <v>0</v>
      </c>
      <c r="E344" s="14">
        <v>0</v>
      </c>
      <c r="F344" s="14">
        <v>2</v>
      </c>
      <c r="G344" s="14">
        <v>2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1</v>
      </c>
      <c r="S344" s="14">
        <v>0</v>
      </c>
      <c r="T344" s="14">
        <v>0</v>
      </c>
      <c r="U344" s="14">
        <v>1</v>
      </c>
      <c r="V344" s="14">
        <v>2</v>
      </c>
      <c r="W344" s="14">
        <v>0</v>
      </c>
    </row>
    <row r="345" spans="1:23" ht="24.75" thickBot="1">
      <c r="A345" s="15" t="s">
        <v>575</v>
      </c>
      <c r="B345" s="43" t="s">
        <v>564</v>
      </c>
      <c r="C345" s="17">
        <v>0</v>
      </c>
      <c r="D345" s="17">
        <v>0</v>
      </c>
      <c r="E345" s="17">
        <v>0</v>
      </c>
      <c r="F345" s="17">
        <v>0</v>
      </c>
      <c r="G345" s="17">
        <v>0</v>
      </c>
      <c r="H345" s="17"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0</v>
      </c>
      <c r="W345" s="17">
        <v>0</v>
      </c>
    </row>
    <row r="346" spans="1:23" ht="24.75" thickBot="1">
      <c r="A346" s="15" t="s">
        <v>576</v>
      </c>
      <c r="B346" s="43" t="s">
        <v>566</v>
      </c>
      <c r="C346" s="17">
        <v>2</v>
      </c>
      <c r="D346" s="17">
        <v>0</v>
      </c>
      <c r="E346" s="17">
        <v>0</v>
      </c>
      <c r="F346" s="17">
        <v>1</v>
      </c>
      <c r="G346" s="17">
        <v>1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7">
        <v>0</v>
      </c>
      <c r="P346" s="17">
        <v>0</v>
      </c>
      <c r="Q346" s="17">
        <v>0</v>
      </c>
      <c r="R346" s="17">
        <v>1</v>
      </c>
      <c r="S346" s="17">
        <v>0</v>
      </c>
      <c r="T346" s="17">
        <v>0</v>
      </c>
      <c r="U346" s="17">
        <v>0</v>
      </c>
      <c r="V346" s="17">
        <v>1</v>
      </c>
      <c r="W346" s="17">
        <v>0</v>
      </c>
    </row>
    <row r="347" spans="1:23" ht="15.75" thickBot="1">
      <c r="A347" s="15" t="s">
        <v>577</v>
      </c>
      <c r="B347" s="43" t="s">
        <v>568</v>
      </c>
      <c r="C347" s="17">
        <v>1</v>
      </c>
      <c r="D347" s="17">
        <v>0</v>
      </c>
      <c r="E347" s="17">
        <v>0</v>
      </c>
      <c r="F347" s="17">
        <v>1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  <c r="S347" s="17">
        <v>0</v>
      </c>
      <c r="T347" s="17">
        <v>0</v>
      </c>
      <c r="U347" s="17">
        <v>1</v>
      </c>
      <c r="V347" s="17">
        <v>0</v>
      </c>
      <c r="W347" s="17">
        <v>0</v>
      </c>
    </row>
    <row r="348" spans="1:23" ht="15.75" thickBot="1">
      <c r="A348" s="15" t="s">
        <v>578</v>
      </c>
      <c r="B348" s="43" t="s">
        <v>570</v>
      </c>
      <c r="C348" s="17">
        <v>1</v>
      </c>
      <c r="D348" s="17">
        <v>0</v>
      </c>
      <c r="E348" s="17">
        <v>0</v>
      </c>
      <c r="F348" s="17">
        <v>0</v>
      </c>
      <c r="G348" s="17">
        <v>1</v>
      </c>
      <c r="H348" s="17"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1</v>
      </c>
      <c r="W348" s="17">
        <v>0</v>
      </c>
    </row>
    <row r="349" spans="1:23" ht="24.75" thickBot="1">
      <c r="A349" s="19" t="s">
        <v>579</v>
      </c>
      <c r="B349" s="42" t="s">
        <v>580</v>
      </c>
      <c r="C349" s="14">
        <v>40</v>
      </c>
      <c r="D349" s="14">
        <v>0</v>
      </c>
      <c r="E349" s="14">
        <v>0</v>
      </c>
      <c r="F349" s="14">
        <v>0</v>
      </c>
      <c r="G349" s="14">
        <v>40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4">
        <v>0</v>
      </c>
      <c r="S349" s="14">
        <v>0</v>
      </c>
      <c r="T349" s="14">
        <v>0</v>
      </c>
      <c r="U349" s="14">
        <v>0</v>
      </c>
      <c r="V349" s="14">
        <v>40</v>
      </c>
      <c r="W349" s="14">
        <v>0</v>
      </c>
    </row>
    <row r="350" spans="1:23" ht="24.75" thickBot="1">
      <c r="A350" s="19" t="s">
        <v>581</v>
      </c>
      <c r="B350" s="42" t="s">
        <v>582</v>
      </c>
      <c r="C350" s="14">
        <v>1478</v>
      </c>
      <c r="D350" s="14">
        <v>0</v>
      </c>
      <c r="E350" s="14">
        <v>0</v>
      </c>
      <c r="F350" s="14">
        <v>1238</v>
      </c>
      <c r="G350" s="14">
        <v>240</v>
      </c>
      <c r="H350" s="14">
        <v>0</v>
      </c>
      <c r="I350" s="14">
        <v>320</v>
      </c>
      <c r="J350" s="14">
        <v>0</v>
      </c>
      <c r="K350" s="14">
        <v>0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888</v>
      </c>
      <c r="S350" s="14">
        <v>0</v>
      </c>
      <c r="T350" s="14">
        <v>0</v>
      </c>
      <c r="U350" s="14">
        <v>30</v>
      </c>
      <c r="V350" s="14">
        <v>240</v>
      </c>
      <c r="W350" s="14">
        <v>0</v>
      </c>
    </row>
    <row r="351" spans="1:23" ht="36.75" thickBot="1">
      <c r="A351" s="19" t="s">
        <v>583</v>
      </c>
      <c r="B351" s="42" t="s">
        <v>584</v>
      </c>
      <c r="C351" s="14">
        <v>21</v>
      </c>
      <c r="D351" s="14">
        <v>0</v>
      </c>
      <c r="E351" s="14">
        <v>0</v>
      </c>
      <c r="F351" s="14">
        <v>18</v>
      </c>
      <c r="G351" s="14">
        <v>3</v>
      </c>
      <c r="H351" s="14">
        <v>0</v>
      </c>
      <c r="I351" s="14">
        <v>11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4">
        <v>4</v>
      </c>
      <c r="S351" s="14">
        <v>0</v>
      </c>
      <c r="T351" s="14">
        <v>0</v>
      </c>
      <c r="U351" s="14">
        <v>3</v>
      </c>
      <c r="V351" s="14">
        <v>3</v>
      </c>
      <c r="W351" s="14">
        <v>0</v>
      </c>
    </row>
    <row r="353" spans="1:5">
      <c r="A353" t="s">
        <v>623</v>
      </c>
      <c r="C353" s="55"/>
      <c r="D353" s="55"/>
      <c r="E353" s="55"/>
    </row>
    <row r="354" spans="1:5">
      <c r="B354" s="47" t="s">
        <v>585</v>
      </c>
    </row>
    <row r="356" spans="1:5">
      <c r="A356" t="s">
        <v>586</v>
      </c>
    </row>
    <row r="357" spans="1:5">
      <c r="A357" t="s">
        <v>587</v>
      </c>
    </row>
    <row r="358" spans="1:5">
      <c r="A358" t="s">
        <v>588</v>
      </c>
    </row>
    <row r="359" spans="1:5">
      <c r="A359" t="s">
        <v>589</v>
      </c>
    </row>
    <row r="360" spans="1:5">
      <c r="A360" t="s">
        <v>590</v>
      </c>
      <c r="B360" t="s">
        <v>591</v>
      </c>
    </row>
    <row r="361" spans="1:5">
      <c r="A361" t="s">
        <v>592</v>
      </c>
      <c r="B361" t="s">
        <v>593</v>
      </c>
    </row>
    <row r="362" spans="1:5">
      <c r="A362" t="s">
        <v>594</v>
      </c>
      <c r="B362" t="s">
        <v>595</v>
      </c>
    </row>
    <row r="363" spans="1:5">
      <c r="A363" t="s">
        <v>596</v>
      </c>
      <c r="B363" t="s">
        <v>597</v>
      </c>
    </row>
    <row r="364" spans="1:5">
      <c r="A364" t="s">
        <v>598</v>
      </c>
      <c r="B364" t="s">
        <v>599</v>
      </c>
    </row>
    <row r="365" spans="1:5">
      <c r="A365" t="s">
        <v>600</v>
      </c>
      <c r="B365" t="s">
        <v>601</v>
      </c>
    </row>
    <row r="366" spans="1:5">
      <c r="A366" t="s">
        <v>602</v>
      </c>
      <c r="B366" t="s">
        <v>603</v>
      </c>
    </row>
    <row r="367" spans="1:5">
      <c r="A367" t="s">
        <v>604</v>
      </c>
      <c r="B367" t="s">
        <v>605</v>
      </c>
    </row>
    <row r="368" spans="1:5">
      <c r="A368" t="s">
        <v>606</v>
      </c>
      <c r="B368" t="s">
        <v>607</v>
      </c>
    </row>
    <row r="369" spans="1:2">
      <c r="A369" t="s">
        <v>608</v>
      </c>
      <c r="B369" t="s">
        <v>609</v>
      </c>
    </row>
    <row r="370" spans="1:2">
      <c r="A370" t="s">
        <v>610</v>
      </c>
      <c r="B370" t="s">
        <v>611</v>
      </c>
    </row>
    <row r="371" spans="1:2">
      <c r="A371" t="s">
        <v>612</v>
      </c>
      <c r="B371" t="s">
        <v>613</v>
      </c>
    </row>
    <row r="372" spans="1:2">
      <c r="A372" t="s">
        <v>614</v>
      </c>
      <c r="B372" t="s">
        <v>615</v>
      </c>
    </row>
    <row r="373" spans="1:2">
      <c r="A373" t="s">
        <v>616</v>
      </c>
      <c r="B373" t="s">
        <v>617</v>
      </c>
    </row>
    <row r="374" spans="1:2">
      <c r="A374" t="s">
        <v>618</v>
      </c>
      <c r="B374" t="s">
        <v>619</v>
      </c>
    </row>
    <row r="375" spans="1:2">
      <c r="A375" t="s">
        <v>620</v>
      </c>
    </row>
  </sheetData>
  <mergeCells count="12">
    <mergeCell ref="C353:E353"/>
    <mergeCell ref="A9:A10"/>
    <mergeCell ref="B9:B10"/>
    <mergeCell ref="V1:W1"/>
    <mergeCell ref="C2:T2"/>
    <mergeCell ref="B4:F4"/>
    <mergeCell ref="I4:M4"/>
    <mergeCell ref="B5:U5"/>
    <mergeCell ref="A7:A8"/>
    <mergeCell ref="B7:B8"/>
    <mergeCell ref="C7:G8"/>
    <mergeCell ref="H7:W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Иосиф Сталин</dc:creator>
  <cp:lastModifiedBy>USER</cp:lastModifiedBy>
  <dcterms:created xsi:type="dcterms:W3CDTF">2020-06-10T08:16:59Z</dcterms:created>
  <dcterms:modified xsi:type="dcterms:W3CDTF">2021-01-15T08:23:31Z</dcterms:modified>
</cp:coreProperties>
</file>